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เวิร์กบุ๊กนี้" defaultThemeVersion="166925"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xr:revisionPtr revIDLastSave="0" documentId="13_ncr:1_{7E8B08FC-028E-4FB2-B852-78B282AF41F7}" xr6:coauthVersionLast="47" xr6:coauthVersionMax="47" xr10:uidLastSave="{00000000-0000-0000-0000-000000000000}"/>
  <bookViews>
    <workbookView xWindow="-120" yWindow="-120" windowWidth="24240" windowHeight="13140" xr2:uid="{AA07B0E1-FFD7-4B4C-98DA-BBC88C8CEA1A}"/>
  </bookViews>
  <sheets>
    <sheet name="ม.ค.68" sheetId="25" r:id="rId1"/>
  </sheets>
  <definedNames>
    <definedName name="_xlnm.Print_Titles" localSheetId="0">'ม.ค.68'!$1:$4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25" l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6" i="25"/>
  <c r="G28" i="25"/>
  <c r="D28" i="25"/>
  <c r="G27" i="25"/>
  <c r="D27" i="25"/>
  <c r="C29" i="25"/>
  <c r="H26" i="25"/>
  <c r="G26" i="25"/>
  <c r="D26" i="25"/>
  <c r="G21" i="25"/>
  <c r="D21" i="25"/>
  <c r="G5" i="25"/>
  <c r="D5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2" i="25"/>
  <c r="G23" i="25"/>
  <c r="G24" i="25"/>
  <c r="G25" i="25"/>
  <c r="G6" i="25"/>
  <c r="D25" i="25"/>
  <c r="D24" i="25"/>
  <c r="D23" i="25"/>
  <c r="D22" i="25"/>
  <c r="D20" i="25"/>
  <c r="D19" i="25"/>
  <c r="D18" i="25"/>
  <c r="D17" i="25"/>
  <c r="D16" i="25"/>
  <c r="D15" i="25"/>
  <c r="D14" i="25"/>
  <c r="D13" i="25"/>
  <c r="D12" i="25"/>
  <c r="D11" i="25"/>
  <c r="D10" i="25"/>
  <c r="D9" i="25"/>
  <c r="D8" i="25"/>
  <c r="D7" i="25"/>
  <c r="D6" i="25"/>
</calcChain>
</file>

<file path=xl/sharedStrings.xml><?xml version="1.0" encoding="utf-8"?>
<sst xmlns="http://schemas.openxmlformats.org/spreadsheetml/2006/main" count="137" uniqueCount="93">
  <si>
    <t>ลำดับ</t>
  </si>
  <si>
    <t>งานที่จัดซื้อจัดจ้าง</t>
  </si>
  <si>
    <t>วงเงินที่จัดซื้อ</t>
  </si>
  <si>
    <t>(บาท)</t>
  </si>
  <si>
    <t>ราคากลาง</t>
  </si>
  <si>
    <t>วิธีซื้อหรือ</t>
  </si>
  <si>
    <t>จ้าง</t>
  </si>
  <si>
    <t>รายชื่อผู้เสนอราคา</t>
  </si>
  <si>
    <t>และราคาที่เสนอ</t>
  </si>
  <si>
    <t>และราคาที่ตกลงซื้อหรือจ้าง</t>
  </si>
  <si>
    <t>ผู้ที่ได้รับการคัดเลือก</t>
  </si>
  <si>
    <t>เหตุผลที่คัดเลือก</t>
  </si>
  <si>
    <t>โดยสรุป</t>
  </si>
  <si>
    <t>เลขที่และวันที่ของสัญญา</t>
  </si>
  <si>
    <t>หรือข้อตกลงในการซื้อหรือจ้าง</t>
  </si>
  <si>
    <t>หรือจัดจ้าง(บาท)</t>
  </si>
  <si>
    <t>สำนักงานเขตพื้นที่การศึกษาประถมศึกษาพระนครศรีอยุธยาเขต 1</t>
  </si>
  <si>
    <t>เฉพาะเจาะจง</t>
  </si>
  <si>
    <t>เป็นผู้มีคุณสมบัติตรงตามเงื่อนไขที่กำหนด</t>
  </si>
  <si>
    <t>เป็นผู้มีคุณสมบัติตรงตามเงื่อนไขที่กำหนดและจ้างผู้รับจ้างรายเดิม</t>
  </si>
  <si>
    <t>จ้างทำป้ายไวนิล จำนวน 1 ป้าย</t>
  </si>
  <si>
    <t>แบบสรุปผลการดำเนินการจัดซื้อจัดจ้างในรอบเดือน มกราคม 2568</t>
  </si>
  <si>
    <t>จ้างถ่ายเอกสาร จำนวน 320 ชุด</t>
  </si>
  <si>
    <t>ร้าน ปูหน่อง ราคา 3,200 บาท</t>
  </si>
  <si>
    <t>53/2568 ลว.2 ม.ค.68</t>
  </si>
  <si>
    <t>จ้างทำป้ายไม้ชื่อหน่วยงาน จำนวน 2 ป้าย</t>
  </si>
  <si>
    <t>ร้านรัตนชัยค้าไม้วันชัยเครื่องเรือน ราคา 2,500 บาท</t>
  </si>
  <si>
    <t>54/2568 ลว.2 ม.ค.68</t>
  </si>
  <si>
    <t>จ้างถ่ายเอกสาร จำนวน 1,530 แผ่น</t>
  </si>
  <si>
    <t>ร้าน น้องหนุน ราคา 765 บาท</t>
  </si>
  <si>
    <t>52/2568 ลว.2 ม.ค.68</t>
  </si>
  <si>
    <t>บริษัท โทรคมนาคมแห่งชาติ จำกัด(มหาชน) ราคา 11,384.80บาท</t>
  </si>
  <si>
    <t>55/2568 ลว.2 ม.ค.68</t>
  </si>
  <si>
    <t>เช่าสัญญาณอินเทอร์เน็ต 8 เดือน ตั้งแต่เดือน กพ.-กย.68</t>
  </si>
  <si>
    <t>เช่าสัญญาณอินเทอร์เน็ต 1 เดือน เดือน มค.68</t>
  </si>
  <si>
    <t>2/2568 ลว.25 ธ.ค.67</t>
  </si>
  <si>
    <t>ประกวดราคา e-bidding</t>
  </si>
  <si>
    <t>บริษัท โทรคมนาคมแห่งชาติ จำกัด(มหาชน) ราคา 1,975,419.56บาท</t>
  </si>
  <si>
    <t>ซื้อกรอบรูปA4 จำนวน 250 อัน</t>
  </si>
  <si>
    <t>ร้านบอลเฟรม ราคา 12,037.50 บาท</t>
  </si>
  <si>
    <t>57/2568 ลว.8 ม.ค.68</t>
  </si>
  <si>
    <t>56/2568 ลว.8 ม.ค.68</t>
  </si>
  <si>
    <t>บริษัท ป.วัฒนา กรุ๊ป(ปึงง่วนจั๊ว)จำกัด ราคา 5,370 บาท</t>
  </si>
  <si>
    <t>ซื้อวัสดุสำนักงาน จำนวน 11 รายการ</t>
  </si>
  <si>
    <t>ซื้อวัสดุงานบ้าน จำนวน 4 อัน</t>
  </si>
  <si>
    <t>ร้านป.ของชำ&amp;น้ำแข็ง ราคา 4,025 บาท</t>
  </si>
  <si>
    <t>58/2568 ลว.9 ม.ค.68</t>
  </si>
  <si>
    <t>จ้างทำสติ๊กเกอร์พบาสวูด จำนวน 1 ป้าย</t>
  </si>
  <si>
    <t>บริษัท เทียนวัฒนาพริ้นท์ติ้ง จำกัด ราคา 360 บาท</t>
  </si>
  <si>
    <t>59/2568 ลว.9 ม.ค.68</t>
  </si>
  <si>
    <t>ซื้อวัสดุสำนักงาน จำนวน 6 รายการ</t>
  </si>
  <si>
    <t>บริษัท ออฟฟิตเมท(ไทย) จำกัด ราคา 926 บาท</t>
  </si>
  <si>
    <t>60/2568 ลว.9 ม.ค.68</t>
  </si>
  <si>
    <t>ร้านเทียนวัฒนาพริ้นท์ติ้ง ราคา 800.-บาท</t>
  </si>
  <si>
    <t>61/2568 ลว.9 ม.ค.68</t>
  </si>
  <si>
    <t>62/2568 ลว.9 ม.ค.68</t>
  </si>
  <si>
    <t>63/2568 ลว.9 ม.ค.68</t>
  </si>
  <si>
    <t>64/2568 ลว.10 ม.ค.68</t>
  </si>
  <si>
    <t>ซื้อวัสดุอาหาร จำนวน 5 รายการ</t>
  </si>
  <si>
    <t>เครือข่ายวิสาหกิจชุมชนศูนย์ฝึกมีชีวิต ราคา 1,700 บาท</t>
  </si>
  <si>
    <t>ซื้อวัสดุอาหารแห้ง จำนวน 7 รายการ</t>
  </si>
  <si>
    <t>บริษัท ซีพี แอ็กซ์ตร้า จำกัด (มหาชน) ราคา 814.บาท</t>
  </si>
  <si>
    <t>65/2568 ลว.13 ม.ค.68</t>
  </si>
  <si>
    <t>ซื้อน้ำดื่ม จำนวน 11 ถัง</t>
  </si>
  <si>
    <t>นายไพศาล อุดมสรณ์ ราคา 330บาท</t>
  </si>
  <si>
    <t>66/2568 ลว.17 ม.ค.68</t>
  </si>
  <si>
    <t>เช่าโต๊ะหมู่และชุดพิธี จำนวน 3 ชุด</t>
  </si>
  <si>
    <t>นางสมชิด เสวะนา ราคา 3,000 บาท</t>
  </si>
  <si>
    <t>เช่าเครื่องเสียง จำนวน 3 ชุด</t>
  </si>
  <si>
    <t>นายจรูญ บุญยืนมั่น ราคา 4,500 บาท</t>
  </si>
  <si>
    <t>ซื้อพานพุ่มดอกไม้สด จำนวน 2 พาน</t>
  </si>
  <si>
    <t>ร้าน รัชนี ฟลอรีส ราคา 1,000 บาท</t>
  </si>
  <si>
    <t>67/2568 ลว.17 ม.ค.68</t>
  </si>
  <si>
    <t xml:space="preserve">จ้างทำเอกสารการอบรม </t>
  </si>
  <si>
    <t>นางสาวนลพรรณ ปิ่นทอง ราคา 18,480 บาท</t>
  </si>
  <si>
    <t>68/2568 ลว.23 ม.ค.68</t>
  </si>
  <si>
    <t>จ้างเหมารถบันปรับอากาศ 1 คันและรถตู้ 2 คัน</t>
  </si>
  <si>
    <t>ห้างหุ้นสวนจำกัด อยุธยานฤมิตรทัวร์ ราคา 10,000 บาท</t>
  </si>
  <si>
    <t>69/2568 ลว.23 ม.ค.68</t>
  </si>
  <si>
    <t>ซื้อวัสดุสำนักงาน จำนวน 5 รายการ</t>
  </si>
  <si>
    <t>บริษัท ป.วัฒนา กรุ๊ป(ปึงง่วนจั๊ว)จำกัด ราคา 9,620 บาท</t>
  </si>
  <si>
    <t>70/2568 ลว.23 ม.ค.68</t>
  </si>
  <si>
    <t>ร้าน เทียนวัฒนาพริ้นท์ติ้ง ราคา 500 บาท</t>
  </si>
  <si>
    <t>71/2568 ลว.23 ม.ค.68</t>
  </si>
  <si>
    <t xml:space="preserve">ซื้อวัสดุสำนักงานสอบ O-NETจำนวน 4 รายการ </t>
  </si>
  <si>
    <t>บริษัท ป.วัฒนา กรุ๊ป(ปึงง่วนจั๊ว)จำกัด ราคา 1,927 บาท</t>
  </si>
  <si>
    <t>72/2568 ลว.23 ม.ค.68</t>
  </si>
  <si>
    <t>ซื้อน้ำมันเชื้อเพลิง E20 จำนวน 458.52 ลิตร</t>
  </si>
  <si>
    <t>บริษัท ทิพย์มณี ปิโตรเลียม จำกัด ราคา 15,200 บาท</t>
  </si>
  <si>
    <t>73/2568 ลว.29 ม.ค.68</t>
  </si>
  <si>
    <t>ซื้อน้ำมันสน จำนวน 1 แกลลอน</t>
  </si>
  <si>
    <t>ร้าน ลุมพลี วัสดุ ราคา 170.-บาท</t>
  </si>
  <si>
    <t>74/2568 ลว.31 ม.ค.68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</si>
</sst>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IT๙"/>
      <family val="2"/>
    </font>
    <font>
      <b/>
      <sz val="18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43" fontId="2" fillId="0" borderId="1" xfId="1" applyFont="1" applyBorder="1" applyAlignment="1">
      <alignment horizontal="center" vertical="center" wrapText="1" shrinkToFit="1"/>
    </xf>
    <xf numFmtId="17" fontId="2" fillId="0" borderId="1" xfId="0" applyNumberFormat="1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shrinkToFit="1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shrinkToFit="1"/>
    </xf>
    <xf numFmtId="0" fontId="5" fillId="0" borderId="1" xfId="0" applyFont="1" applyBorder="1" applyAlignment="1">
      <alignment horizontal="center" vertical="center" wrapText="1"/>
    </xf>
    <xf numFmtId="43" fontId="0" fillId="0" borderId="0" xfId="0" applyNumberFormat="1"/>
    <xf numFmtId="0" fontId="2" fillId="0" borderId="5" xfId="0" applyFont="1" applyBorder="1" applyAlignment="1">
      <alignment horizontal="center" vertical="center" wrapText="1" shrinkToFit="1"/>
    </xf>
    <xf numFmtId="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523875</xdr:colOff>
      <xdr:row>0</xdr:row>
      <xdr:rowOff>0</xdr:rowOff>
    </xdr:from>
    <xdr:to>
      <xdr:col>9</xdr:col>
      <xdr:colOff>0</xdr:colOff>
      <xdr:row>0</xdr:row>
      <xdr:rowOff>257175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4AB7935-344F-4CC7-9520-482465D5DA94}"/>
            </a:ext>
          </a:extLst>
        </xdr:cNvPr>
        <xdr:cNvSpPr txBox="1"/>
      </xdr:nvSpPr>
      <xdr:spPr>
        <a:xfrm>
          <a:off x="10191750" y="0"/>
          <a:ext cx="3724275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แบบ สขร.๑</a:t>
          </a:r>
        </a:p>
      </xdr:txBody>
    </xdr:sp>
    <xdr:clientData/>
  </xdr:twoCellAnchor>
  <xdr:twoCellAnchor>
    <xdr:from>
      <xdr:col>8</xdr:col>
      <xdr:colOff>523875</xdr:colOff>
      <xdr:row>0</xdr:row>
      <xdr:rowOff>0</xdr:rowOff>
    </xdr:from>
    <xdr:to>
      <xdr:col>9</xdr:col>
      <xdr:colOff>0</xdr:colOff>
      <xdr:row>0</xdr:row>
      <xdr:rowOff>257175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10237F35-265C-458D-84AD-A97DF57500A0}"/>
            </a:ext>
          </a:extLst>
        </xdr:cNvPr>
        <xdr:cNvSpPr txBox="1"/>
      </xdr:nvSpPr>
      <xdr:spPr>
        <a:xfrm>
          <a:off x="10191750" y="0"/>
          <a:ext cx="3724275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แบบ สขร.๑</a:t>
          </a:r>
        </a:p>
      </xdr:txBody>
    </xdr:sp>
    <xdr:clientData/>
  </xdr:twoCellAnchor>
  <xdr:twoCellAnchor>
    <xdr:from>
      <xdr:col>8</xdr:col>
      <xdr:colOff>523875</xdr:colOff>
      <xdr:row>0</xdr:row>
      <xdr:rowOff>0</xdr:rowOff>
    </xdr:from>
    <xdr:to>
      <xdr:col>9</xdr:col>
      <xdr:colOff>0</xdr:colOff>
      <xdr:row>0</xdr:row>
      <xdr:rowOff>257175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820CBF4F-F178-4916-A4A2-DFC683ECBE8F}"/>
            </a:ext>
          </a:extLst>
        </xdr:cNvPr>
        <xdr:cNvSpPr txBox="1"/>
      </xdr:nvSpPr>
      <xdr:spPr>
        <a:xfrm>
          <a:off x="10191750" y="0"/>
          <a:ext cx="241935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แบบ สขร.๑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F4561-2D5E-4E0D-A44F-2D24D8A92D57}">
  <sheetPr>
    <pageSetUpPr fitToPage="1"/>
  </sheetPr>
  <dimension ref="A1:K30"/>
  <sheetViews>
    <sheetView tabSelected="1" topLeftCell="A25" zoomScaleNormal="100" workbookViewId="0">
      <selection activeCell="A30" sqref="A30"/>
    </sheetView>
  </sheetViews>
  <sheetFormatPr defaultRowHeight="15"/>
  <cols>
    <col min="1" max="1" width="5.42578125" style="2" customWidth="1"/>
    <col min="2" max="2" width="22.5703125" customWidth="1"/>
    <col min="3" max="3" width="14.7109375" customWidth="1"/>
    <col min="4" max="4" width="14" customWidth="1"/>
    <col min="5" max="5" width="12.140625" customWidth="1"/>
    <col min="6" max="6" width="28.7109375" customWidth="1"/>
    <col min="7" max="7" width="28" customWidth="1"/>
    <col min="8" max="8" width="22.85546875" customWidth="1"/>
    <col min="9" max="9" width="22.28515625" customWidth="1"/>
  </cols>
  <sheetData>
    <row r="1" spans="1:11" ht="27" customHeight="1">
      <c r="A1" s="15" t="s">
        <v>21</v>
      </c>
      <c r="B1" s="15"/>
      <c r="C1" s="15"/>
      <c r="D1" s="15"/>
      <c r="E1" s="15"/>
      <c r="F1" s="15"/>
      <c r="G1" s="15"/>
      <c r="H1" s="15"/>
      <c r="I1" s="15"/>
      <c r="J1" s="1"/>
      <c r="K1" s="1"/>
    </row>
    <row r="2" spans="1:11" ht="27" customHeight="1">
      <c r="A2" s="16" t="s">
        <v>16</v>
      </c>
      <c r="B2" s="16"/>
      <c r="C2" s="16"/>
      <c r="D2" s="16"/>
      <c r="E2" s="16"/>
      <c r="F2" s="16"/>
      <c r="G2" s="16"/>
      <c r="H2" s="16"/>
      <c r="I2" s="16"/>
      <c r="J2" s="1"/>
      <c r="K2" s="1"/>
    </row>
    <row r="3" spans="1:11" ht="20.25">
      <c r="A3" s="7" t="s">
        <v>0</v>
      </c>
      <c r="B3" s="7" t="s">
        <v>1</v>
      </c>
      <c r="C3" s="7" t="s">
        <v>2</v>
      </c>
      <c r="D3" s="7" t="s">
        <v>4</v>
      </c>
      <c r="E3" s="7" t="s">
        <v>5</v>
      </c>
      <c r="F3" s="7" t="s">
        <v>7</v>
      </c>
      <c r="G3" s="7" t="s">
        <v>10</v>
      </c>
      <c r="H3" s="7" t="s">
        <v>11</v>
      </c>
      <c r="I3" s="8" t="s">
        <v>13</v>
      </c>
      <c r="J3" s="1"/>
      <c r="K3" s="1"/>
    </row>
    <row r="4" spans="1:11" ht="20.25">
      <c r="A4" s="9"/>
      <c r="B4" s="9"/>
      <c r="C4" s="9" t="s">
        <v>15</v>
      </c>
      <c r="D4" s="9" t="s">
        <v>3</v>
      </c>
      <c r="E4" s="9" t="s">
        <v>6</v>
      </c>
      <c r="F4" s="9" t="s">
        <v>8</v>
      </c>
      <c r="G4" s="9" t="s">
        <v>9</v>
      </c>
      <c r="H4" s="9" t="s">
        <v>12</v>
      </c>
      <c r="I4" s="10" t="s">
        <v>14</v>
      </c>
      <c r="J4" s="1"/>
      <c r="K4" s="1"/>
    </row>
    <row r="5" spans="1:11" ht="55.5" customHeight="1">
      <c r="A5" s="4">
        <v>1</v>
      </c>
      <c r="B5" s="4" t="s">
        <v>28</v>
      </c>
      <c r="C5" s="5">
        <v>765</v>
      </c>
      <c r="D5" s="5">
        <f t="shared" ref="D5" si="0">+C5</f>
        <v>765</v>
      </c>
      <c r="E5" s="3" t="s">
        <v>17</v>
      </c>
      <c r="F5" s="4" t="s">
        <v>29</v>
      </c>
      <c r="G5" s="4" t="str">
        <f>+F5</f>
        <v>ร้าน น้องหนุน ราคา 765 บาท</v>
      </c>
      <c r="H5" s="4" t="s">
        <v>18</v>
      </c>
      <c r="I5" s="6" t="s">
        <v>30</v>
      </c>
      <c r="J5" s="1"/>
      <c r="K5" s="1"/>
    </row>
    <row r="6" spans="1:11" ht="55.5" customHeight="1">
      <c r="A6" s="4">
        <f>+A5+1</f>
        <v>2</v>
      </c>
      <c r="B6" s="4" t="s">
        <v>22</v>
      </c>
      <c r="C6" s="5">
        <v>3200</v>
      </c>
      <c r="D6" s="5">
        <f t="shared" ref="D6:D28" si="1">+C6</f>
        <v>3200</v>
      </c>
      <c r="E6" s="3" t="s">
        <v>17</v>
      </c>
      <c r="F6" s="4" t="s">
        <v>23</v>
      </c>
      <c r="G6" s="4" t="str">
        <f>+F6</f>
        <v>ร้าน ปูหน่อง ราคา 3,200 บาท</v>
      </c>
      <c r="H6" s="4" t="s">
        <v>18</v>
      </c>
      <c r="I6" s="6" t="s">
        <v>24</v>
      </c>
      <c r="J6" s="1"/>
      <c r="K6" s="1"/>
    </row>
    <row r="7" spans="1:11" ht="60.75" customHeight="1">
      <c r="A7" s="4">
        <f t="shared" ref="A7:A28" si="2">+A6+1</f>
        <v>3</v>
      </c>
      <c r="B7" s="4" t="s">
        <v>25</v>
      </c>
      <c r="C7" s="5">
        <v>2500</v>
      </c>
      <c r="D7" s="5">
        <f t="shared" si="1"/>
        <v>2500</v>
      </c>
      <c r="E7" s="3" t="s">
        <v>17</v>
      </c>
      <c r="F7" s="4" t="s">
        <v>26</v>
      </c>
      <c r="G7" s="4" t="str">
        <f t="shared" ref="G7:G25" si="3">+F7</f>
        <v>ร้านรัตนชัยค้าไม้วันชัยเครื่องเรือน ราคา 2,500 บาท</v>
      </c>
      <c r="H7" s="4" t="s">
        <v>18</v>
      </c>
      <c r="I7" s="6" t="s">
        <v>27</v>
      </c>
      <c r="J7" s="1"/>
      <c r="K7" s="1"/>
    </row>
    <row r="8" spans="1:11" ht="60.75" customHeight="1">
      <c r="A8" s="4">
        <f t="shared" si="2"/>
        <v>4</v>
      </c>
      <c r="B8" s="4" t="s">
        <v>34</v>
      </c>
      <c r="C8" s="5">
        <v>11384.8</v>
      </c>
      <c r="D8" s="5">
        <f t="shared" si="1"/>
        <v>11384.8</v>
      </c>
      <c r="E8" s="3" t="s">
        <v>17</v>
      </c>
      <c r="F8" s="4" t="s">
        <v>31</v>
      </c>
      <c r="G8" s="4" t="str">
        <f t="shared" si="3"/>
        <v>บริษัท โทรคมนาคมแห่งชาติ จำกัด(มหาชน) ราคา 11,384.80บาท</v>
      </c>
      <c r="H8" s="4" t="s">
        <v>18</v>
      </c>
      <c r="I8" s="6" t="s">
        <v>32</v>
      </c>
      <c r="J8" s="1"/>
      <c r="K8" s="1"/>
    </row>
    <row r="9" spans="1:11" ht="58.5" customHeight="1">
      <c r="A9" s="4">
        <f t="shared" si="2"/>
        <v>5</v>
      </c>
      <c r="B9" s="4" t="s">
        <v>33</v>
      </c>
      <c r="C9" s="14">
        <v>1975419.56</v>
      </c>
      <c r="D9" s="5">
        <f t="shared" si="1"/>
        <v>1975419.56</v>
      </c>
      <c r="E9" s="4" t="s">
        <v>36</v>
      </c>
      <c r="F9" s="4" t="s">
        <v>37</v>
      </c>
      <c r="G9" s="4" t="str">
        <f t="shared" si="3"/>
        <v>บริษัท โทรคมนาคมแห่งชาติ จำกัด(มหาชน) ราคา 1,975,419.56บาท</v>
      </c>
      <c r="H9" s="4" t="s">
        <v>18</v>
      </c>
      <c r="I9" s="6" t="s">
        <v>35</v>
      </c>
      <c r="J9" s="1"/>
      <c r="K9" s="1"/>
    </row>
    <row r="10" spans="1:11" ht="54.75" customHeight="1">
      <c r="A10" s="4">
        <f t="shared" si="2"/>
        <v>6</v>
      </c>
      <c r="B10" s="4" t="s">
        <v>38</v>
      </c>
      <c r="C10" s="5">
        <v>12037.5</v>
      </c>
      <c r="D10" s="5">
        <f t="shared" si="1"/>
        <v>12037.5</v>
      </c>
      <c r="E10" s="4" t="s">
        <v>17</v>
      </c>
      <c r="F10" s="4" t="s">
        <v>39</v>
      </c>
      <c r="G10" s="4" t="str">
        <f t="shared" si="3"/>
        <v>ร้านบอลเฟรม ราคา 12,037.50 บาท</v>
      </c>
      <c r="H10" s="4" t="s">
        <v>19</v>
      </c>
      <c r="I10" s="6" t="s">
        <v>41</v>
      </c>
      <c r="J10" s="1"/>
      <c r="K10" s="1"/>
    </row>
    <row r="11" spans="1:11" ht="57.75" customHeight="1">
      <c r="A11" s="4">
        <f t="shared" si="2"/>
        <v>7</v>
      </c>
      <c r="B11" s="4" t="s">
        <v>43</v>
      </c>
      <c r="C11" s="5">
        <v>5370</v>
      </c>
      <c r="D11" s="5">
        <f t="shared" si="1"/>
        <v>5370</v>
      </c>
      <c r="E11" s="4" t="s">
        <v>17</v>
      </c>
      <c r="F11" s="4" t="s">
        <v>42</v>
      </c>
      <c r="G11" s="4" t="str">
        <f t="shared" si="3"/>
        <v>บริษัท ป.วัฒนา กรุ๊ป(ปึงง่วนจั๊ว)จำกัด ราคา 5,370 บาท</v>
      </c>
      <c r="H11" s="4" t="s">
        <v>18</v>
      </c>
      <c r="I11" s="6" t="s">
        <v>40</v>
      </c>
      <c r="J11" s="1"/>
      <c r="K11" s="1"/>
    </row>
    <row r="12" spans="1:11" ht="61.5" customHeight="1">
      <c r="A12" s="4">
        <f t="shared" si="2"/>
        <v>8</v>
      </c>
      <c r="B12" s="4" t="s">
        <v>44</v>
      </c>
      <c r="C12" s="5">
        <v>4025</v>
      </c>
      <c r="D12" s="5">
        <f t="shared" si="1"/>
        <v>4025</v>
      </c>
      <c r="E12" s="4" t="s">
        <v>17</v>
      </c>
      <c r="F12" s="4" t="s">
        <v>45</v>
      </c>
      <c r="G12" s="4" t="str">
        <f t="shared" si="3"/>
        <v>ร้านป.ของชำ&amp;น้ำแข็ง ราคา 4,025 บาท</v>
      </c>
      <c r="H12" s="4" t="s">
        <v>18</v>
      </c>
      <c r="I12" s="6" t="s">
        <v>46</v>
      </c>
      <c r="J12" s="1"/>
      <c r="K12" s="1"/>
    </row>
    <row r="13" spans="1:11" ht="61.5" customHeight="1">
      <c r="A13" s="4">
        <f t="shared" si="2"/>
        <v>9</v>
      </c>
      <c r="B13" s="4" t="s">
        <v>47</v>
      </c>
      <c r="C13" s="5">
        <v>360</v>
      </c>
      <c r="D13" s="5">
        <f t="shared" si="1"/>
        <v>360</v>
      </c>
      <c r="E13" s="4" t="s">
        <v>17</v>
      </c>
      <c r="F13" s="4" t="s">
        <v>48</v>
      </c>
      <c r="G13" s="4" t="str">
        <f t="shared" si="3"/>
        <v>บริษัท เทียนวัฒนาพริ้นท์ติ้ง จำกัด ราคา 360 บาท</v>
      </c>
      <c r="H13" s="4" t="s">
        <v>18</v>
      </c>
      <c r="I13" s="6" t="s">
        <v>49</v>
      </c>
      <c r="J13" s="1"/>
      <c r="K13" s="1"/>
    </row>
    <row r="14" spans="1:11" ht="57" customHeight="1">
      <c r="A14" s="4">
        <f t="shared" si="2"/>
        <v>10</v>
      </c>
      <c r="B14" s="4" t="s">
        <v>50</v>
      </c>
      <c r="C14" s="5">
        <v>926</v>
      </c>
      <c r="D14" s="5">
        <f t="shared" si="1"/>
        <v>926</v>
      </c>
      <c r="E14" s="4" t="s">
        <v>17</v>
      </c>
      <c r="F14" s="11" t="s">
        <v>51</v>
      </c>
      <c r="G14" s="4" t="str">
        <f t="shared" si="3"/>
        <v>บริษัท ออฟฟิตเมท(ไทย) จำกัด ราคา 926 บาท</v>
      </c>
      <c r="H14" s="4" t="s">
        <v>18</v>
      </c>
      <c r="I14" s="6" t="s">
        <v>52</v>
      </c>
      <c r="J14" s="1"/>
      <c r="K14" s="1"/>
    </row>
    <row r="15" spans="1:11" ht="57" customHeight="1">
      <c r="A15" s="4">
        <f t="shared" si="2"/>
        <v>11</v>
      </c>
      <c r="B15" s="4" t="s">
        <v>20</v>
      </c>
      <c r="C15" s="5">
        <v>800</v>
      </c>
      <c r="D15" s="5">
        <f t="shared" si="1"/>
        <v>800</v>
      </c>
      <c r="E15" s="4" t="s">
        <v>17</v>
      </c>
      <c r="F15" s="11" t="s">
        <v>53</v>
      </c>
      <c r="G15" s="4" t="str">
        <f t="shared" si="3"/>
        <v>ร้านเทียนวัฒนาพริ้นท์ติ้ง ราคา 800.-บาท</v>
      </c>
      <c r="H15" s="4" t="s">
        <v>18</v>
      </c>
      <c r="I15" s="6" t="s">
        <v>54</v>
      </c>
      <c r="J15" s="1"/>
      <c r="K15" s="1"/>
    </row>
    <row r="16" spans="1:11" ht="58.5" customHeight="1">
      <c r="A16" s="4">
        <f t="shared" si="2"/>
        <v>12</v>
      </c>
      <c r="B16" s="4" t="s">
        <v>66</v>
      </c>
      <c r="C16" s="5">
        <v>3000</v>
      </c>
      <c r="D16" s="5">
        <f t="shared" si="1"/>
        <v>3000</v>
      </c>
      <c r="E16" s="4" t="s">
        <v>17</v>
      </c>
      <c r="F16" s="4" t="s">
        <v>67</v>
      </c>
      <c r="G16" s="4" t="str">
        <f t="shared" si="3"/>
        <v>นางสมชิด เสวะนา ราคา 3,000 บาท</v>
      </c>
      <c r="H16" s="4" t="s">
        <v>18</v>
      </c>
      <c r="I16" s="6" t="s">
        <v>55</v>
      </c>
      <c r="J16" s="1"/>
      <c r="K16" s="1"/>
    </row>
    <row r="17" spans="1:11" ht="58.5" customHeight="1">
      <c r="A17" s="4">
        <f t="shared" si="2"/>
        <v>13</v>
      </c>
      <c r="B17" s="4" t="s">
        <v>68</v>
      </c>
      <c r="C17" s="5">
        <v>4500</v>
      </c>
      <c r="D17" s="5">
        <f t="shared" si="1"/>
        <v>4500</v>
      </c>
      <c r="E17" s="4" t="s">
        <v>17</v>
      </c>
      <c r="F17" s="4" t="s">
        <v>69</v>
      </c>
      <c r="G17" s="4" t="str">
        <f t="shared" si="3"/>
        <v>นายจรูญ บุญยืนมั่น ราคา 4,500 บาท</v>
      </c>
      <c r="H17" s="4" t="s">
        <v>18</v>
      </c>
      <c r="I17" s="6" t="s">
        <v>56</v>
      </c>
      <c r="J17" s="1"/>
      <c r="K17" s="1"/>
    </row>
    <row r="18" spans="1:11" ht="58.5" customHeight="1">
      <c r="A18" s="4">
        <f t="shared" si="2"/>
        <v>14</v>
      </c>
      <c r="B18" s="4" t="s">
        <v>58</v>
      </c>
      <c r="C18" s="5">
        <v>1700</v>
      </c>
      <c r="D18" s="5">
        <f t="shared" si="1"/>
        <v>1700</v>
      </c>
      <c r="E18" s="4" t="s">
        <v>17</v>
      </c>
      <c r="F18" s="4" t="s">
        <v>59</v>
      </c>
      <c r="G18" s="4" t="str">
        <f t="shared" si="3"/>
        <v>เครือข่ายวิสาหกิจชุมชนศูนย์ฝึกมีชีวิต ราคา 1,700 บาท</v>
      </c>
      <c r="H18" s="4" t="s">
        <v>18</v>
      </c>
      <c r="I18" s="6" t="s">
        <v>57</v>
      </c>
      <c r="J18" s="1"/>
      <c r="K18" s="1"/>
    </row>
    <row r="19" spans="1:11" ht="58.5" customHeight="1">
      <c r="A19" s="4">
        <f t="shared" si="2"/>
        <v>15</v>
      </c>
      <c r="B19" s="4" t="s">
        <v>60</v>
      </c>
      <c r="C19" s="5">
        <v>814</v>
      </c>
      <c r="D19" s="5">
        <f t="shared" si="1"/>
        <v>814</v>
      </c>
      <c r="E19" s="4" t="s">
        <v>17</v>
      </c>
      <c r="F19" s="4" t="s">
        <v>61</v>
      </c>
      <c r="G19" s="4" t="str">
        <f t="shared" si="3"/>
        <v>บริษัท ซีพี แอ็กซ์ตร้า จำกัด (มหาชน) ราคา 814.บาท</v>
      </c>
      <c r="H19" s="4" t="s">
        <v>18</v>
      </c>
      <c r="I19" s="6" t="s">
        <v>62</v>
      </c>
      <c r="J19" s="1"/>
      <c r="K19" s="1"/>
    </row>
    <row r="20" spans="1:11" ht="55.5" customHeight="1">
      <c r="A20" s="4">
        <f t="shared" si="2"/>
        <v>16</v>
      </c>
      <c r="B20" s="4" t="s">
        <v>63</v>
      </c>
      <c r="C20" s="5">
        <v>330</v>
      </c>
      <c r="D20" s="5">
        <f t="shared" si="1"/>
        <v>330</v>
      </c>
      <c r="E20" s="4" t="s">
        <v>17</v>
      </c>
      <c r="F20" s="4" t="s">
        <v>64</v>
      </c>
      <c r="G20" s="4" t="str">
        <f t="shared" si="3"/>
        <v>นายไพศาล อุดมสรณ์ ราคา 330บาท</v>
      </c>
      <c r="H20" s="4" t="s">
        <v>18</v>
      </c>
      <c r="I20" s="6" t="s">
        <v>65</v>
      </c>
      <c r="J20" s="1"/>
      <c r="K20" s="1"/>
    </row>
    <row r="21" spans="1:11" ht="63" customHeight="1">
      <c r="A21" s="4">
        <f t="shared" si="2"/>
        <v>17</v>
      </c>
      <c r="B21" s="4" t="s">
        <v>70</v>
      </c>
      <c r="C21" s="5">
        <v>1000</v>
      </c>
      <c r="D21" s="5">
        <f t="shared" si="1"/>
        <v>1000</v>
      </c>
      <c r="E21" s="4" t="s">
        <v>17</v>
      </c>
      <c r="F21" s="11" t="s">
        <v>71</v>
      </c>
      <c r="G21" s="4" t="str">
        <f t="shared" si="3"/>
        <v>ร้าน รัชนี ฟลอรีส ราคา 1,000 บาท</v>
      </c>
      <c r="H21" s="4" t="s">
        <v>19</v>
      </c>
      <c r="I21" s="6" t="s">
        <v>72</v>
      </c>
      <c r="J21" s="1"/>
      <c r="K21" s="1"/>
    </row>
    <row r="22" spans="1:11" ht="55.5" customHeight="1">
      <c r="A22" s="4">
        <f t="shared" si="2"/>
        <v>18</v>
      </c>
      <c r="B22" s="4" t="s">
        <v>73</v>
      </c>
      <c r="C22" s="5">
        <v>18480</v>
      </c>
      <c r="D22" s="5">
        <f t="shared" si="1"/>
        <v>18480</v>
      </c>
      <c r="E22" s="4" t="s">
        <v>17</v>
      </c>
      <c r="F22" s="11" t="s">
        <v>74</v>
      </c>
      <c r="G22" s="4" t="str">
        <f t="shared" si="3"/>
        <v>นางสาวนลพรรณ ปิ่นทอง ราคา 18,480 บาท</v>
      </c>
      <c r="H22" s="4" t="s">
        <v>18</v>
      </c>
      <c r="I22" s="6" t="s">
        <v>75</v>
      </c>
      <c r="J22" s="1"/>
      <c r="K22" s="1"/>
    </row>
    <row r="23" spans="1:11" ht="55.5" customHeight="1">
      <c r="A23" s="4">
        <f t="shared" si="2"/>
        <v>19</v>
      </c>
      <c r="B23" s="4" t="s">
        <v>76</v>
      </c>
      <c r="C23" s="5">
        <v>10000</v>
      </c>
      <c r="D23" s="5">
        <f t="shared" si="1"/>
        <v>10000</v>
      </c>
      <c r="E23" s="4" t="s">
        <v>17</v>
      </c>
      <c r="F23" s="4" t="s">
        <v>77</v>
      </c>
      <c r="G23" s="4" t="str">
        <f t="shared" si="3"/>
        <v>ห้างหุ้นสวนจำกัด อยุธยานฤมิตรทัวร์ ราคา 10,000 บาท</v>
      </c>
      <c r="H23" s="4" t="s">
        <v>18</v>
      </c>
      <c r="I23" s="6" t="s">
        <v>78</v>
      </c>
      <c r="J23" s="1"/>
      <c r="K23" s="1"/>
    </row>
    <row r="24" spans="1:11" ht="55.5" customHeight="1">
      <c r="A24" s="4">
        <f t="shared" si="2"/>
        <v>20</v>
      </c>
      <c r="B24" s="4" t="s">
        <v>79</v>
      </c>
      <c r="C24" s="5">
        <v>9620</v>
      </c>
      <c r="D24" s="5">
        <f t="shared" si="1"/>
        <v>9620</v>
      </c>
      <c r="E24" s="4" t="s">
        <v>17</v>
      </c>
      <c r="F24" s="4" t="s">
        <v>80</v>
      </c>
      <c r="G24" s="4" t="str">
        <f t="shared" si="3"/>
        <v>บริษัท ป.วัฒนา กรุ๊ป(ปึงง่วนจั๊ว)จำกัด ราคา 9,620 บาท</v>
      </c>
      <c r="H24" s="4" t="s">
        <v>18</v>
      </c>
      <c r="I24" s="6" t="s">
        <v>81</v>
      </c>
      <c r="J24" s="1"/>
      <c r="K24" s="1"/>
    </row>
    <row r="25" spans="1:11" ht="55.5" customHeight="1">
      <c r="A25" s="4">
        <f t="shared" si="2"/>
        <v>21</v>
      </c>
      <c r="B25" s="4" t="s">
        <v>20</v>
      </c>
      <c r="C25" s="5">
        <v>500</v>
      </c>
      <c r="D25" s="5">
        <f t="shared" si="1"/>
        <v>500</v>
      </c>
      <c r="E25" s="4" t="s">
        <v>17</v>
      </c>
      <c r="F25" s="4" t="s">
        <v>82</v>
      </c>
      <c r="G25" s="4" t="str">
        <f t="shared" si="3"/>
        <v>ร้าน เทียนวัฒนาพริ้นท์ติ้ง ราคา 500 บาท</v>
      </c>
      <c r="H25" s="4" t="s">
        <v>18</v>
      </c>
      <c r="I25" s="6" t="s">
        <v>83</v>
      </c>
      <c r="J25" s="1"/>
      <c r="K25" s="1"/>
    </row>
    <row r="26" spans="1:11" ht="55.5" customHeight="1">
      <c r="A26" s="4">
        <f t="shared" si="2"/>
        <v>22</v>
      </c>
      <c r="B26" s="4" t="s">
        <v>84</v>
      </c>
      <c r="C26" s="5">
        <v>1927</v>
      </c>
      <c r="D26" s="5">
        <f t="shared" si="1"/>
        <v>1927</v>
      </c>
      <c r="E26" s="4" t="s">
        <v>17</v>
      </c>
      <c r="F26" s="4" t="s">
        <v>85</v>
      </c>
      <c r="G26" s="4" t="str">
        <f>+F26</f>
        <v>บริษัท ป.วัฒนา กรุ๊ป(ปึงง่วนจั๊ว)จำกัด ราคา 1,927 บาท</v>
      </c>
      <c r="H26" s="4" t="str">
        <f>+H25</f>
        <v>เป็นผู้มีคุณสมบัติตรงตามเงื่อนไขที่กำหนด</v>
      </c>
      <c r="I26" s="6" t="s">
        <v>86</v>
      </c>
      <c r="J26" s="1"/>
      <c r="K26" s="1"/>
    </row>
    <row r="27" spans="1:11" ht="55.5" customHeight="1">
      <c r="A27" s="4">
        <f t="shared" si="2"/>
        <v>23</v>
      </c>
      <c r="B27" s="4" t="s">
        <v>87</v>
      </c>
      <c r="C27" s="5">
        <v>15200</v>
      </c>
      <c r="D27" s="5">
        <f t="shared" si="1"/>
        <v>15200</v>
      </c>
      <c r="E27" s="4" t="s">
        <v>17</v>
      </c>
      <c r="F27" s="4" t="s">
        <v>88</v>
      </c>
      <c r="G27" s="4" t="str">
        <f t="shared" ref="G27:G28" si="4">+F27</f>
        <v>บริษัท ทิพย์มณี ปิโตรเลียม จำกัด ราคา 15,200 บาท</v>
      </c>
      <c r="H27" s="4" t="s">
        <v>18</v>
      </c>
      <c r="I27" s="6" t="s">
        <v>89</v>
      </c>
      <c r="J27" s="1"/>
      <c r="K27" s="1"/>
    </row>
    <row r="28" spans="1:11" ht="55.5" customHeight="1">
      <c r="A28" s="4">
        <f t="shared" si="2"/>
        <v>24</v>
      </c>
      <c r="B28" s="4" t="s">
        <v>90</v>
      </c>
      <c r="C28" s="5">
        <v>170</v>
      </c>
      <c r="D28" s="5">
        <f t="shared" si="1"/>
        <v>170</v>
      </c>
      <c r="E28" s="4" t="s">
        <v>17</v>
      </c>
      <c r="F28" s="4" t="s">
        <v>91</v>
      </c>
      <c r="G28" s="4" t="str">
        <f t="shared" si="4"/>
        <v>ร้าน ลุมพลี วัสดุ ราคา 170.-บาท</v>
      </c>
      <c r="H28" s="4" t="s">
        <v>18</v>
      </c>
      <c r="I28" s="6" t="s">
        <v>92</v>
      </c>
      <c r="J28" s="1"/>
      <c r="K28" s="1"/>
    </row>
    <row r="29" spans="1:11" ht="21" customHeight="1">
      <c r="B29" s="13"/>
      <c r="C29" s="12">
        <f>SUM(C4:C28)</f>
        <v>2084028.86</v>
      </c>
    </row>
    <row r="30" spans="1:11" ht="21.75" customHeight="1">
      <c r="C30" s="12"/>
    </row>
  </sheetData>
  <mergeCells count="2">
    <mergeCell ref="A1:I1"/>
    <mergeCell ref="A2:I2"/>
  </mergeCells>
  <pageMargins left="0.11811023622047245" right="0.11811023622047245" top="0.74803149606299213" bottom="0.74803149606299213" header="0.31496062992125984" footer="0.31496062992125984"/>
  <pageSetup paperSize="9" scale="6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ม.ค.68</vt:lpstr>
      <vt:lpstr>ม.ค.68!Print_Titles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Win10</cp:lastModifiedBy>
  <cp:lastPrinted>2025-02-03T03:09:33Z</cp:lastPrinted>
  <dcterms:created xsi:type="dcterms:W3CDTF">2022-06-13T02:47:42Z</dcterms:created>
  <dcterms:modified xsi:type="dcterms:W3CDTF">2025-02-03T08:39:15Z</dcterms:modified>
</cp:coreProperties>
</file>