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11BADF03-1A0D-4A87-913B-A22B78AAEAE3}" xr6:coauthVersionLast="47" xr6:coauthVersionMax="47" xr10:uidLastSave="{00000000-0000-0000-0000-000000000000}"/>
  <bookViews>
    <workbookView xWindow="-120" yWindow="-120" windowWidth="24240" windowHeight="13140" xr2:uid="{AA07B0E1-FFD7-4B4C-98DA-BBC88C8CEA1A}"/>
  </bookViews>
  <sheets>
    <sheet name="ต.ค.67" sheetId="22" r:id="rId1"/>
  </sheets>
  <definedNames>
    <definedName name="_xlnm.Print_Titles" localSheetId="0">'ต.ค.67'!$1:$4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2" l="1"/>
  <c r="G15" i="22"/>
  <c r="D15" i="22"/>
  <c r="G14" i="22"/>
  <c r="D14" i="22"/>
  <c r="G13" i="22"/>
  <c r="D13" i="22"/>
  <c r="G7" i="22"/>
  <c r="G12" i="22"/>
  <c r="D12" i="22"/>
  <c r="G11" i="22"/>
  <c r="D11" i="22"/>
  <c r="G10" i="22"/>
  <c r="D10" i="22"/>
  <c r="G9" i="22"/>
  <c r="D9" i="22"/>
  <c r="G8" i="22"/>
  <c r="D7" i="22"/>
  <c r="G6" i="22"/>
  <c r="D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G5" i="22"/>
  <c r="D5" i="22"/>
</calcChain>
</file>

<file path=xl/sharedStrings.xml><?xml version="1.0" encoding="utf-8"?>
<sst xmlns="http://schemas.openxmlformats.org/spreadsheetml/2006/main" count="73" uniqueCount="53">
  <si>
    <t>ลำดับ</t>
  </si>
  <si>
    <t>งานที่จัดซื้อจัดจ้าง</t>
  </si>
  <si>
    <t>วงเงินที่จัดซื้อ</t>
  </si>
  <si>
    <t>(บาท)</t>
  </si>
  <si>
    <t>ราคากลาง</t>
  </si>
  <si>
    <t>วิธีซื้อหรือ</t>
  </si>
  <si>
    <t>จ้าง</t>
  </si>
  <si>
    <t>รายชื่อผู้เสนอราคา</t>
  </si>
  <si>
    <t>และราคาที่เสนอ</t>
  </si>
  <si>
    <t>และราคาที่ตกลงซื้อหรือจ้าง</t>
  </si>
  <si>
    <t>ผู้ที่ได้รับการคัดเลือก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</si>
  <si>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</si>
  <si>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</si>
  <si>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</si>
  <si>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</si>
  <si>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หรือจัดจ้าง(บาท)</t>
  </si>
  <si>
    <t>สำนักงานเขตพื้นที่การศึกษาประถมศึกษาพระนครศรีอยุธยาเขต 1</t>
  </si>
  <si>
    <t>เฉพาะเจาะจง</t>
  </si>
  <si>
    <t>เป็นผู้มีคุณสมบัติตรงตามเงื่อนไขที่กำหนด</t>
  </si>
  <si>
    <t>เป็นผู้มีคุณสมบัติตรงตามเงื่อนไขที่กำหนดและจ้างผู้รับจ้างรายเดิม</t>
  </si>
  <si>
    <t>แบบสรุปผลการดำเนินการจัดซื้อจัดจ้างในรอบเดือน ตุลาคม 2567</t>
  </si>
  <si>
    <t>ซื้อวัสดไฟฟ้า จำนวน 5 รายการ</t>
  </si>
  <si>
    <t>บริษัท จัมโบ้ซัพพลาย จำกัด ราคา 1,035.76 บาท</t>
  </si>
  <si>
    <t>1/2568 ลว.9 ต.ค.67</t>
  </si>
  <si>
    <t>ซื้อน้ำมันเชื้อเพลิง จำนวน 1 รายการ</t>
  </si>
  <si>
    <t>บริษัท ทิพย์มณี ปิโตรเลียม จำกัด ราคา 5,770 บาท</t>
  </si>
  <si>
    <t>2/2568 ลว.29 ต.ค.67</t>
  </si>
  <si>
    <t>นางสาวกานต์ธิดา  สาคร ราคา 162,000 บาท</t>
  </si>
  <si>
    <t>3/2568 ลว.30 ต.ค.67</t>
  </si>
  <si>
    <t>นายชัยวัฒน์ ประภาพันธ์กุล ราคา 180,000 บาท</t>
  </si>
  <si>
    <t>4/2568 ลว.30 ต.ค.67</t>
  </si>
  <si>
    <t>นางสาวเบญจสิริวรรณ แย้มกสิกร ราคา 120,000 บาท</t>
  </si>
  <si>
    <t>5/2568 ลว.30 ต.ค.67</t>
  </si>
  <si>
    <t>นางสาววิมลฉัตร ฤกษ์นาวี ราคา 120,000 บาท</t>
  </si>
  <si>
    <t>6/2568 ลว.30 ต.ค.67</t>
  </si>
  <si>
    <t>นายชัด ใคร่นุ่นหลาย ราคา 27,000 บาท</t>
  </si>
  <si>
    <t>7/2568 ลว.30 ต.ค.67</t>
  </si>
  <si>
    <t>นางภัสรา เลิศดี ราคา 45,000 บาท</t>
  </si>
  <si>
    <t>8/2568 ลว.30 ต.ค.67</t>
  </si>
  <si>
    <t>นายธนภัทร นิลมงคล ราคา 54,000 บาท</t>
  </si>
  <si>
    <t>จ้างเหมาบริการพนักงานขับรถยนต์ จำนวน 1 คน ระยะเวลา 6 เดือน</t>
  </si>
  <si>
    <t>จ้างเหมาบริการพนักงานพิมพ์ดีด จำนวน 1 คนระยะเวลา 5 เดือน</t>
  </si>
  <si>
    <t>จ้างเหมาบริการนักการภารโรง จำนวน 1 คนระยะเวลา 3 เดือน</t>
  </si>
  <si>
    <t>จ้างเหมาบริการพนักงานการเงิน จำนวน 1 คนระยะเวลา 12 เดือน</t>
  </si>
  <si>
    <t>จ้างเหมาบริการพนักงานธุรการ จำนวน 1 คนระยะเวลา 12 เดือน</t>
  </si>
  <si>
    <t>จ้างเหมาบริการพนักงานคอมพิวเตอร์ จำนวน 1 คนระยะเวลา 12 เดือน</t>
  </si>
  <si>
    <t>จ้างเหมาบริการพนักงานธุรการ จำนวน 1 คน ระยะเวลา 12 เดือน</t>
  </si>
  <si>
    <t>จ้างเหมาบริการพนักงานทำความสะอาด จำนวน 1คน ระยะเวลา 5 เดือน</t>
  </si>
  <si>
    <t>นางสังเวียน เตชัย  ราคา 45,000 บาท</t>
  </si>
  <si>
    <t>10/2568 ลว.30 ต.ค.67</t>
  </si>
  <si>
    <t>9/2568 ลว.30 ต.ค.67</t>
  </si>
  <si>
    <t>นางสาวสิรินุช  จีนหนู  ราคา 45,000 บาท</t>
  </si>
  <si>
    <t>11/2568 ลว.30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</si>
</sst>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17" fontId="2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35138E8-FA08-4A6A-819F-548E9A2036F6}"/>
            </a:ext>
          </a:extLst>
        </xdr:cNvPr>
        <xdr:cNvSpPr txBox="1"/>
      </xdr:nvSpPr>
      <xdr:spPr>
        <a:xfrm>
          <a:off x="11496675" y="0"/>
          <a:ext cx="26860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AD49095C-2CC6-4E81-B2BD-BACC408F553C}"/>
            </a:ext>
          </a:extLst>
        </xdr:cNvPr>
        <xdr:cNvSpPr txBox="1"/>
      </xdr:nvSpPr>
      <xdr:spPr>
        <a:xfrm>
          <a:off x="11496675" y="0"/>
          <a:ext cx="26860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CE71EB2-94E1-4067-BBFB-EFA0437E2C87}"/>
            </a:ext>
          </a:extLst>
        </xdr:cNvPr>
        <xdr:cNvSpPr txBox="1"/>
      </xdr:nvSpPr>
      <xdr:spPr>
        <a:xfrm>
          <a:off x="11496675" y="0"/>
          <a:ext cx="11811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7D06-283D-4765-85AA-2185AB90D2E9}">
  <sheetPr codeName="Sheet3">
    <pageSetUpPr fitToPage="1"/>
  </sheetPr>
  <dimension ref="A1:P17"/>
  <sheetViews>
    <sheetView tabSelected="1" topLeftCell="C16" zoomScaleNormal="100" workbookViewId="0">
      <selection activeCell="L6" sqref="L6"/>
    </sheetView>
  </sheetViews>
  <sheetFormatPr defaultRowHeight="15"/>
  <cols>
    <col min="1" max="1" width="5.42578125" style="2" customWidth="1"/>
    <col min="2" max="2" width="22.5703125" customWidth="1"/>
    <col min="3" max="3" width="13.140625" customWidth="1"/>
    <col min="4" max="5" width="12.140625" customWidth="1"/>
    <col min="6" max="6" width="28.7109375" customWidth="1"/>
    <col min="7" max="7" width="28" customWidth="1"/>
    <col min="8" max="8" width="22.85546875" customWidth="1"/>
    <col min="9" max="9" width="21.42578125" customWidth="1"/>
  </cols>
  <sheetData>
    <row r="1" spans="1:16" ht="27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"/>
      <c r="K1" s="1"/>
      <c r="L1" s="1"/>
      <c r="M1" s="1"/>
      <c r="N1" s="1"/>
      <c r="O1" s="1"/>
      <c r="P1" s="1"/>
    </row>
    <row r="2" spans="1:16" ht="27" customHeight="1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"/>
      <c r="K2" s="1"/>
      <c r="L2" s="1"/>
      <c r="M2" s="1"/>
      <c r="N2" s="1"/>
      <c r="O2" s="1"/>
      <c r="P2" s="1"/>
    </row>
    <row r="3" spans="1:16" ht="20.25">
      <c r="A3" s="7" t="s">
        <v>0</v>
      </c>
      <c r="B3" s="7" t="s">
        <v>1</v>
      </c>
      <c r="C3" s="7" t="s">
        <v>2</v>
      </c>
      <c r="D3" s="7" t="s">
        <v>4</v>
      </c>
      <c r="E3" s="7" t="s">
        <v>5</v>
      </c>
      <c r="F3" s="7" t="s">
        <v>7</v>
      </c>
      <c r="G3" s="7" t="s">
        <v>10</v>
      </c>
      <c r="H3" s="7" t="s">
        <v>11</v>
      </c>
      <c r="I3" s="8" t="s">
        <v>13</v>
      </c>
      <c r="J3" s="1"/>
      <c r="K3" s="1"/>
      <c r="L3" s="1"/>
      <c r="M3" s="1"/>
      <c r="N3" s="1"/>
      <c r="O3" s="1"/>
      <c r="P3" s="1"/>
    </row>
    <row r="4" spans="1:16" ht="20.25">
      <c r="A4" s="9"/>
      <c r="B4" s="9"/>
      <c r="C4" s="9" t="s">
        <v>15</v>
      </c>
      <c r="D4" s="9" t="s">
        <v>3</v>
      </c>
      <c r="E4" s="9" t="s">
        <v>6</v>
      </c>
      <c r="F4" s="9" t="s">
        <v>8</v>
      </c>
      <c r="G4" s="9" t="s">
        <v>9</v>
      </c>
      <c r="H4" s="9" t="s">
        <v>12</v>
      </c>
      <c r="I4" s="10" t="s">
        <v>14</v>
      </c>
      <c r="J4" s="1"/>
      <c r="K4" s="1"/>
      <c r="L4" s="1"/>
      <c r="M4" s="1"/>
      <c r="N4" s="1"/>
      <c r="O4" s="1"/>
      <c r="P4" s="1"/>
    </row>
    <row r="5" spans="1:16" ht="55.5" customHeight="1">
      <c r="A5" s="4">
        <v>1</v>
      </c>
      <c r="B5" s="4" t="s">
        <v>21</v>
      </c>
      <c r="C5" s="5">
        <v>1035.76</v>
      </c>
      <c r="D5" s="5">
        <f t="shared" ref="D5:D14" si="0">+C5</f>
        <v>1035.76</v>
      </c>
      <c r="E5" s="3" t="s">
        <v>17</v>
      </c>
      <c r="F5" s="4" t="s">
        <v>22</v>
      </c>
      <c r="G5" s="4" t="str">
        <f t="shared" ref="G5:G6" si="1">+F5</f>
        <v>บริษัท จัมโบ้ซัพพลาย จำกัด ราคา 1,035.76 บาท</v>
      </c>
      <c r="H5" s="4" t="s">
        <v>18</v>
      </c>
      <c r="I5" s="6" t="s">
        <v>23</v>
      </c>
      <c r="J5" s="1"/>
      <c r="K5" s="1"/>
      <c r="L5" s="1"/>
      <c r="M5" s="1"/>
      <c r="N5" s="1"/>
      <c r="O5" s="1"/>
      <c r="P5" s="1"/>
    </row>
    <row r="6" spans="1:16" ht="60.75" customHeight="1">
      <c r="A6" s="4">
        <f>+A5+1</f>
        <v>2</v>
      </c>
      <c r="B6" s="4" t="s">
        <v>24</v>
      </c>
      <c r="C6" s="5">
        <v>5770</v>
      </c>
      <c r="D6" s="5">
        <f t="shared" si="0"/>
        <v>5770</v>
      </c>
      <c r="E6" s="3" t="s">
        <v>17</v>
      </c>
      <c r="F6" s="4" t="s">
        <v>25</v>
      </c>
      <c r="G6" s="4" t="str">
        <f t="shared" si="1"/>
        <v>บริษัท ทิพย์มณี ปิโตรเลียม จำกัด ราคา 5,770 บาท</v>
      </c>
      <c r="H6" s="4" t="s">
        <v>18</v>
      </c>
      <c r="I6" s="6" t="s">
        <v>26</v>
      </c>
      <c r="J6" s="1"/>
      <c r="K6" s="1"/>
      <c r="L6" s="1"/>
      <c r="M6" s="1"/>
      <c r="N6" s="1"/>
      <c r="O6" s="1"/>
      <c r="P6" s="1"/>
    </row>
    <row r="7" spans="1:16" ht="58.5" customHeight="1">
      <c r="A7" s="4">
        <f t="shared" ref="A7:A15" si="2">+A6+1</f>
        <v>3</v>
      </c>
      <c r="B7" s="4" t="s">
        <v>46</v>
      </c>
      <c r="C7" s="5">
        <v>162000</v>
      </c>
      <c r="D7" s="5">
        <f t="shared" si="0"/>
        <v>162000</v>
      </c>
      <c r="E7" s="4" t="s">
        <v>17</v>
      </c>
      <c r="F7" s="4" t="s">
        <v>27</v>
      </c>
      <c r="G7" s="4" t="str">
        <f>+F7</f>
        <v>นางสาวกานต์ธิดา  สาคร ราคา 162,000 บาท</v>
      </c>
      <c r="H7" s="4" t="s">
        <v>18</v>
      </c>
      <c r="I7" s="6" t="s">
        <v>28</v>
      </c>
      <c r="J7" s="1"/>
      <c r="K7" s="1"/>
      <c r="L7" s="1"/>
      <c r="M7" s="1"/>
      <c r="N7" s="1"/>
      <c r="O7" s="1"/>
      <c r="P7" s="1"/>
    </row>
    <row r="8" spans="1:16" ht="54.75" customHeight="1">
      <c r="A8" s="4">
        <f t="shared" si="2"/>
        <v>4</v>
      </c>
      <c r="B8" s="4" t="s">
        <v>45</v>
      </c>
      <c r="C8" s="5">
        <v>180000</v>
      </c>
      <c r="D8" s="5">
        <v>180000</v>
      </c>
      <c r="E8" s="4" t="s">
        <v>17</v>
      </c>
      <c r="F8" s="4" t="s">
        <v>29</v>
      </c>
      <c r="G8" s="4" t="str">
        <f t="shared" ref="G8:G14" si="3">+F8</f>
        <v>นายชัยวัฒน์ ประภาพันธ์กุล ราคา 180,000 บาท</v>
      </c>
      <c r="H8" s="4" t="s">
        <v>19</v>
      </c>
      <c r="I8" s="6" t="s">
        <v>30</v>
      </c>
      <c r="J8" s="1"/>
      <c r="K8" s="1"/>
      <c r="L8" s="1"/>
      <c r="M8" s="1"/>
      <c r="N8" s="1"/>
      <c r="O8" s="1"/>
      <c r="P8" s="1"/>
    </row>
    <row r="9" spans="1:16" ht="57.75" customHeight="1">
      <c r="A9" s="4">
        <f t="shared" si="2"/>
        <v>5</v>
      </c>
      <c r="B9" s="4" t="s">
        <v>44</v>
      </c>
      <c r="C9" s="5">
        <v>120000</v>
      </c>
      <c r="D9" s="5">
        <f t="shared" si="0"/>
        <v>120000</v>
      </c>
      <c r="E9" s="4" t="s">
        <v>17</v>
      </c>
      <c r="F9" s="4" t="s">
        <v>31</v>
      </c>
      <c r="G9" s="4" t="str">
        <f t="shared" si="3"/>
        <v>นางสาวเบญจสิริวรรณ แย้มกสิกร ราคา 120,000 บาท</v>
      </c>
      <c r="H9" s="4" t="s">
        <v>19</v>
      </c>
      <c r="I9" s="6" t="s">
        <v>32</v>
      </c>
      <c r="J9" s="1"/>
      <c r="K9" s="1"/>
      <c r="L9" s="1"/>
      <c r="M9" s="1"/>
      <c r="N9" s="1"/>
      <c r="O9" s="1"/>
      <c r="P9" s="1"/>
    </row>
    <row r="10" spans="1:16" ht="61.5" customHeight="1">
      <c r="A10" s="4">
        <f t="shared" si="2"/>
        <v>6</v>
      </c>
      <c r="B10" s="4" t="s">
        <v>43</v>
      </c>
      <c r="C10" s="5">
        <v>120000</v>
      </c>
      <c r="D10" s="5">
        <f t="shared" si="0"/>
        <v>120000</v>
      </c>
      <c r="E10" s="4" t="s">
        <v>17</v>
      </c>
      <c r="F10" s="4" t="s">
        <v>33</v>
      </c>
      <c r="G10" s="4" t="str">
        <f>+F10</f>
        <v>นางสาววิมลฉัตร ฤกษ์นาวี ราคา 120,000 บาท</v>
      </c>
      <c r="H10" s="4" t="s">
        <v>19</v>
      </c>
      <c r="I10" s="6" t="s">
        <v>34</v>
      </c>
      <c r="J10" s="1"/>
      <c r="K10" s="1"/>
      <c r="L10" s="1"/>
      <c r="M10" s="1"/>
      <c r="N10" s="1"/>
      <c r="O10" s="1"/>
      <c r="P10" s="1"/>
    </row>
    <row r="11" spans="1:16" ht="57" customHeight="1">
      <c r="A11" s="4">
        <f t="shared" si="2"/>
        <v>7</v>
      </c>
      <c r="B11" s="4" t="s">
        <v>42</v>
      </c>
      <c r="C11" s="5">
        <v>27000</v>
      </c>
      <c r="D11" s="5">
        <f t="shared" si="0"/>
        <v>27000</v>
      </c>
      <c r="E11" s="4" t="s">
        <v>17</v>
      </c>
      <c r="F11" s="11" t="s">
        <v>35</v>
      </c>
      <c r="G11" s="4" t="str">
        <f t="shared" si="3"/>
        <v>นายชัด ใคร่นุ่นหลาย ราคา 27,000 บาท</v>
      </c>
      <c r="H11" s="4" t="s">
        <v>19</v>
      </c>
      <c r="I11" s="6" t="s">
        <v>36</v>
      </c>
      <c r="J11" s="1"/>
      <c r="K11" s="1"/>
      <c r="L11" s="1"/>
      <c r="M11" s="1"/>
      <c r="N11" s="1"/>
      <c r="O11" s="1"/>
      <c r="P11" s="1"/>
    </row>
    <row r="12" spans="1:16" ht="58.5" customHeight="1">
      <c r="A12" s="4">
        <f t="shared" si="2"/>
        <v>8</v>
      </c>
      <c r="B12" s="4" t="s">
        <v>41</v>
      </c>
      <c r="C12" s="5">
        <v>45000</v>
      </c>
      <c r="D12" s="5">
        <f t="shared" si="0"/>
        <v>45000</v>
      </c>
      <c r="E12" s="4" t="s">
        <v>17</v>
      </c>
      <c r="F12" s="4" t="s">
        <v>37</v>
      </c>
      <c r="G12" s="4" t="str">
        <f t="shared" si="3"/>
        <v>นางภัสรา เลิศดี ราคา 45,000 บาท</v>
      </c>
      <c r="H12" s="4" t="s">
        <v>19</v>
      </c>
      <c r="I12" s="6" t="s">
        <v>38</v>
      </c>
      <c r="J12" s="1"/>
      <c r="K12" s="1"/>
      <c r="L12" s="1"/>
      <c r="M12" s="1"/>
      <c r="N12" s="1"/>
      <c r="O12" s="1"/>
      <c r="P12" s="1"/>
    </row>
    <row r="13" spans="1:16" ht="55.5" customHeight="1">
      <c r="A13" s="4">
        <f t="shared" si="2"/>
        <v>9</v>
      </c>
      <c r="B13" s="4" t="s">
        <v>40</v>
      </c>
      <c r="C13" s="5">
        <v>54000</v>
      </c>
      <c r="D13" s="5">
        <f t="shared" si="0"/>
        <v>54000</v>
      </c>
      <c r="E13" s="4" t="s">
        <v>17</v>
      </c>
      <c r="F13" s="11" t="s">
        <v>39</v>
      </c>
      <c r="G13" s="4" t="str">
        <f t="shared" si="3"/>
        <v>นายธนภัทร นิลมงคล ราคา 54,000 บาท</v>
      </c>
      <c r="H13" s="4" t="s">
        <v>19</v>
      </c>
      <c r="I13" s="6" t="s">
        <v>50</v>
      </c>
      <c r="J13" s="1"/>
      <c r="K13" s="1"/>
      <c r="L13" s="1"/>
      <c r="M13" s="1"/>
      <c r="N13" s="1"/>
      <c r="O13" s="1"/>
      <c r="P13" s="1"/>
    </row>
    <row r="14" spans="1:16" ht="63" customHeight="1">
      <c r="A14" s="4">
        <f t="shared" si="2"/>
        <v>10</v>
      </c>
      <c r="B14" s="4" t="s">
        <v>47</v>
      </c>
      <c r="C14" s="5">
        <v>45000</v>
      </c>
      <c r="D14" s="5">
        <f t="shared" si="0"/>
        <v>45000</v>
      </c>
      <c r="E14" s="4" t="s">
        <v>17</v>
      </c>
      <c r="F14" s="11" t="s">
        <v>48</v>
      </c>
      <c r="G14" s="4" t="str">
        <f t="shared" si="3"/>
        <v>นางสังเวียน เตชัย  ราคา 45,000 บาท</v>
      </c>
      <c r="H14" s="4" t="s">
        <v>19</v>
      </c>
      <c r="I14" s="6" t="s">
        <v>49</v>
      </c>
      <c r="J14" s="1"/>
      <c r="K14" s="1"/>
      <c r="L14" s="1"/>
      <c r="M14" s="1"/>
      <c r="N14" s="1"/>
      <c r="O14" s="1"/>
      <c r="P14" s="1"/>
    </row>
    <row r="15" spans="1:16" ht="55.5" customHeight="1">
      <c r="A15" s="4">
        <f t="shared" si="2"/>
        <v>11</v>
      </c>
      <c r="B15" s="4" t="s">
        <v>47</v>
      </c>
      <c r="C15" s="5">
        <v>45000</v>
      </c>
      <c r="D15" s="5">
        <f t="shared" ref="D15" si="4">+C15</f>
        <v>45000</v>
      </c>
      <c r="E15" s="4" t="s">
        <v>17</v>
      </c>
      <c r="F15" s="11" t="s">
        <v>51</v>
      </c>
      <c r="G15" s="4" t="str">
        <f t="shared" ref="G15" si="5">+F15</f>
        <v>นางสาวสิรินุช  จีนหนู  ราคา 45,000 บาท</v>
      </c>
      <c r="H15" s="4" t="s">
        <v>19</v>
      </c>
      <c r="I15" s="6" t="s">
        <v>52</v>
      </c>
      <c r="J15" s="1"/>
      <c r="K15" s="1"/>
      <c r="L15" s="1"/>
      <c r="M15" s="1"/>
      <c r="N15" s="1"/>
      <c r="O15" s="1"/>
      <c r="P15" s="1"/>
    </row>
    <row r="16" spans="1:16" ht="21" customHeight="1">
      <c r="C16" s="12">
        <f>SUM(C4:C15)</f>
        <v>804805.76</v>
      </c>
    </row>
    <row r="17" spans="3:3" ht="21.75" customHeight="1">
      <c r="C17" s="12"/>
    </row>
  </sheetData>
  <mergeCells count="2">
    <mergeCell ref="A1:I1"/>
    <mergeCell ref="A2:I2"/>
  </mergeCells>
  <pageMargins left="0.11811023622047245" right="0.11811023622047245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ต.ค.67</vt:lpstr>
      <vt:lpstr>ต.ค.67!Print_Titles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2024-11-01T07:22:43Z</cp:lastPrinted>
  <dcterms:created xsi:type="dcterms:W3CDTF">2022-06-13T02:47:42Z</dcterms:created>
  <dcterms:modified xsi:type="dcterms:W3CDTF">2024-11-04T01:58:51Z</dcterms:modified>
</cp:coreProperties>
</file>