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0BC9F3D8-2DE8-4ECE-94EE-F2AFF52DE806}" xr6:coauthVersionLast="47" xr6:coauthVersionMax="47" xr10:uidLastSave="{00000000-0000-0000-0000-000000000000}"/>
  <bookViews>
    <workbookView xWindow="-120" yWindow="-120" windowWidth="24240" windowHeight="13140" xr2:uid="{AA07B0E1-FFD7-4B4C-98DA-BBC88C8CEA1A}"/>
  </bookViews>
  <sheets>
    <sheet name="ก.ย.67" sheetId="33" r:id="rId1"/>
  </sheets>
  <definedNames>
    <definedName name="_xlnm.Print_Titles" localSheetId="0">'ก.ย.67'!$1:$4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33" l="1"/>
  <c r="G47" i="33"/>
  <c r="G46" i="33"/>
  <c r="G37" i="33"/>
  <c r="G31" i="33"/>
  <c r="D31" i="33"/>
  <c r="G8" i="33"/>
  <c r="D8" i="33"/>
  <c r="G15" i="33"/>
  <c r="D15" i="33"/>
  <c r="G14" i="33"/>
  <c r="D14" i="33"/>
  <c r="G12" i="33"/>
  <c r="D12" i="33"/>
  <c r="G11" i="33"/>
  <c r="G50" i="33"/>
  <c r="D50" i="33"/>
  <c r="G49" i="33"/>
  <c r="D49" i="33"/>
  <c r="G48" i="33"/>
  <c r="D48" i="33"/>
  <c r="D47" i="33"/>
  <c r="D46" i="33"/>
  <c r="G45" i="33"/>
  <c r="D45" i="33"/>
  <c r="G44" i="33"/>
  <c r="D44" i="33"/>
  <c r="G43" i="33"/>
  <c r="D43" i="33"/>
  <c r="G42" i="33"/>
  <c r="D42" i="33"/>
  <c r="G41" i="33"/>
  <c r="D41" i="33"/>
  <c r="G40" i="33"/>
  <c r="D40" i="33"/>
  <c r="G39" i="33"/>
  <c r="D39" i="33"/>
  <c r="G38" i="33"/>
  <c r="D38" i="33"/>
  <c r="D37" i="33"/>
  <c r="G36" i="33"/>
  <c r="D36" i="33"/>
  <c r="G35" i="33"/>
  <c r="D35" i="33"/>
  <c r="G34" i="33"/>
  <c r="D34" i="33"/>
  <c r="G33" i="33"/>
  <c r="D33" i="33"/>
  <c r="G32" i="33"/>
  <c r="D32" i="33"/>
  <c r="G30" i="33"/>
  <c r="D30" i="33"/>
  <c r="G29" i="33"/>
  <c r="D29" i="33"/>
  <c r="G28" i="33"/>
  <c r="D28" i="33"/>
  <c r="G27" i="33"/>
  <c r="D27" i="33"/>
  <c r="G26" i="33"/>
  <c r="D26" i="33"/>
  <c r="G25" i="33"/>
  <c r="D25" i="33"/>
  <c r="G24" i="33"/>
  <c r="D24" i="33"/>
  <c r="G23" i="33"/>
  <c r="D23" i="33"/>
  <c r="G22" i="33"/>
  <c r="D22" i="33"/>
  <c r="G21" i="33"/>
  <c r="D21" i="33"/>
  <c r="G20" i="33"/>
  <c r="D20" i="33"/>
  <c r="G19" i="33"/>
  <c r="D19" i="33"/>
  <c r="G18" i="33"/>
  <c r="D18" i="33"/>
  <c r="G17" i="33"/>
  <c r="D17" i="33"/>
  <c r="G16" i="33"/>
  <c r="D16" i="33"/>
  <c r="G13" i="33"/>
  <c r="D13" i="33"/>
  <c r="D11" i="33"/>
  <c r="G10" i="33"/>
  <c r="D10" i="33"/>
  <c r="G9" i="33"/>
  <c r="D9" i="33"/>
  <c r="G7" i="33"/>
  <c r="D7" i="33"/>
  <c r="G6" i="33"/>
  <c r="D6" i="33"/>
  <c r="A6" i="33"/>
  <c r="A7" i="33" s="1"/>
  <c r="A8" i="33" s="1"/>
  <c r="A9" i="33" s="1"/>
  <c r="G5" i="33"/>
  <c r="D5" i="33"/>
  <c r="A5" i="33"/>
  <c r="A10" i="33" l="1"/>
  <c r="A11" i="33" s="1"/>
  <c r="A12" i="33" s="1"/>
  <c r="A13" i="33" s="1"/>
  <c r="A16" i="33" l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14" i="33"/>
  <c r="A15" i="33" s="1"/>
  <c r="A28" i="33" l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27" i="33"/>
</calcChain>
</file>

<file path=xl/sharedStrings.xml><?xml version="1.0" encoding="utf-8"?>
<sst xmlns="http://schemas.openxmlformats.org/spreadsheetml/2006/main" count="243" uniqueCount="152">
  <si>
    <t>ลำดับ</t>
  </si>
  <si>
    <t>งานที่จัดซื้อจัดจ้าง</t>
  </si>
  <si>
    <t>วงเงินที่จัดซื้อ</t>
  </si>
  <si>
    <t>(บาท)</t>
  </si>
  <si>
    <t>ราคากลาง</t>
  </si>
  <si>
    <t>วิธีซื้อหรือ</t>
  </si>
  <si>
    <t>จ้าง</t>
  </si>
  <si>
    <t>รายชื่อผู้เสนอราคา</t>
  </si>
  <si>
    <t>และราคาที่เสนอ</t>
  </si>
  <si>
    <t>และราคาที่ตกลงซื้อหรือจ้าง</t>
  </si>
  <si>
    <t>ผู้ที่ได้รับการคัดเลือก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</si>
  <si>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</si>
  <si>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</si>
  <si>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</si>
  <si>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</si>
  <si>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หรือจัดจ้าง(บาท)</t>
  </si>
  <si>
    <t>สำนักงานเขตพื้นที่การศึกษาประถมศึกษาพระนครศรีอยุธยาเขต 1</t>
  </si>
  <si>
    <t>เฉพาะเจาะจง</t>
  </si>
  <si>
    <t>เป็นผู้มีคุณสมบัติตรงตามเงื่อนไขที่กำหนด</t>
  </si>
  <si>
    <t>เป็นผู้มีคุณสมบัติตรงตามเงื่อนไขที่กำหนดและจ้างผู้รับจ้างรายเดิม</t>
  </si>
  <si>
    <t>บริษัท เทียนวัฒนาพริ้นท์ติ้ง จำกัด ราคา 481.50 บาท</t>
  </si>
  <si>
    <t>ซื้อวัสดุสำนักงาน จำนวน 23 รายการ</t>
  </si>
  <si>
    <t>ร้านปูหน่อง ราคา 1,000 บาท</t>
  </si>
  <si>
    <t>แบบสรุปผลการดำเนินการจัดซื้อจัดจ้างในรอบเดือน กันยายน  2567</t>
  </si>
  <si>
    <t>จ้างซ่อมเปลี่ยนน้ำมันเครื่องรถราชการและชุดปัดน้ำฝน นค.6236 อย</t>
  </si>
  <si>
    <t>ร้านหน่องเซอร์วิส ราคา 2,400.-บาท</t>
  </si>
  <si>
    <t>254/2567 ลว.2 ก.ย.67</t>
  </si>
  <si>
    <t>จ้างทำป้ายสติ๊กเกอร์ติดฟิวเจอร์บอร์ด จำนวน 1 ป้าย</t>
  </si>
  <si>
    <t>256/2567 ลว.4 ก.ย.67</t>
  </si>
  <si>
    <t>บริษัท ป.วัฒนา กรุ๊ป (ปึงง่วนจั๊ว) จำกัด ราคา 4,800 บาท</t>
  </si>
  <si>
    <t>255/2567 ลว.2 ก.ย.67</t>
  </si>
  <si>
    <t>จ้างเหมารถบัสปรับอากาศ จำนวน 1 คัน</t>
  </si>
  <si>
    <t>บริษัท เอ็น.บี.แอล.บัวหลวงทรานสปอร์ต จำกัด ราคา 4,900 บาท</t>
  </si>
  <si>
    <t>257/2567 ลว.9 ก.ย.67</t>
  </si>
  <si>
    <t>ซื้อพรมดักฝุ่น จำนวน 10 ผืน</t>
  </si>
  <si>
    <t>จ้างซ่อมรถยนต์ราชการ นค.7625อย เปลี่ยนยางจำนวน 4 เส้น</t>
  </si>
  <si>
    <t>บริษัท โตโยต้าโฆสิต อ่างทอง จำกัด ราคา 14,959.99 บาท</t>
  </si>
  <si>
    <t>258/2567 ลว.10 ก.ย.67</t>
  </si>
  <si>
    <t>ซื้อวัสดุสำนักงาน จำนวน 20 รายการ</t>
  </si>
  <si>
    <t>บริษัท ป.วัฒนา กรุ๊ป (ปึงง่วนจั๊ว) จำกัด ราคา 4,974 บาท</t>
  </si>
  <si>
    <t>259/2567 ลว.11 ก.ย.67</t>
  </si>
  <si>
    <t>ซื้อน้ำดื่ม จำนวน 13 ถัง</t>
  </si>
  <si>
    <t>ร้าน ไพศาล ราคา 390.-บาท</t>
  </si>
  <si>
    <t>260/2567 ลว.11 ก.ย.67</t>
  </si>
  <si>
    <t>จ้างถ่ายเอกสารจำนวน 275 แผ่น</t>
  </si>
  <si>
    <t>ร้านอุดมพร ราคา 110.-บาท</t>
  </si>
  <si>
    <t>261/2567 ลว.12 ก.ย.67</t>
  </si>
  <si>
    <t>จ้างพัฒนาระบบข้อมูลสารสนเทศของสำนักงานเขตพื้นที่</t>
  </si>
  <si>
    <t>นายพงศกร วินมูล ราคา 10,000บาท</t>
  </si>
  <si>
    <t>264/2567 ลว.13 ก.ย.67</t>
  </si>
  <si>
    <t>จ้างล้างตู้แอร์รถยนต์ นต7625 อย</t>
  </si>
  <si>
    <t>นายสมโภค ควรผล ราคา 2,300 บาท</t>
  </si>
  <si>
    <t>262/2567 ลว.13 ก.ย.67</t>
  </si>
  <si>
    <t>จ้างถ่ายเอกสารจำนวน 2,000 แผ่น</t>
  </si>
  <si>
    <t>ทำสแตนดี้พลาสว.ดไดคัทพร้อมขาตั้ง จำนวน 2 อัน</t>
  </si>
  <si>
    <t>บริษัท เทียนวัฒนาพริ้นท์ติ้ง จำกัด ราคา 1,960 บาท</t>
  </si>
  <si>
    <t>265/2567 ลว.13 ก.ย.67</t>
  </si>
  <si>
    <t>266/2567 ลว.13 ก.ย.67</t>
  </si>
  <si>
    <t>บริษัท ป.วัฒนา กรุ๊ป (ปึงง่วนจั๊ว) จำกัด ราคา 16,234 บาท</t>
  </si>
  <si>
    <t>บริษัท ป.วัฒนา กรุ๊ป (ปึงง่วนจั๊ว) จำกัด ราคา 8,000 บาท</t>
  </si>
  <si>
    <t>267/2567 ลว.13 ก.ย.67</t>
  </si>
  <si>
    <t>268/2567 ลว.13 ก.ย.67</t>
  </si>
  <si>
    <t>จ้างพริ้นเอกสารสีพร้อมจัดทำรูปเล่ม จำนวน 7 เล่ม</t>
  </si>
  <si>
    <t>ร้านปูหน่อง ราคา 4,550 บาท</t>
  </si>
  <si>
    <t>256.1/2567 ลว.5 ก.ย.67</t>
  </si>
  <si>
    <t>เช่าห้องประชุมสหกรณ์ออมทรัพย์ครูพระนครศรีอยุธยา</t>
  </si>
  <si>
    <t>สหกรณ์ออมทรัพย์ครูพระนครศรีอยุธยา จำกัด ราคา 2,000บาท</t>
  </si>
  <si>
    <t>ซื้อวัสดุงานช่าง จำนวน 8 รายการ</t>
  </si>
  <si>
    <t>บริษัท วรวิทย์วัสดุก่อสร้างอยุธยา จำกัด ราคา 4,546.73บาท</t>
  </si>
  <si>
    <t>269/2567 ลว.13 ก.ย.67</t>
  </si>
  <si>
    <t>จ้างทำเหรียญรางวัลจำนวน 1,400 ชิ้น</t>
  </si>
  <si>
    <t>นายสมบัติ ธรรมศร ราคา 70,000 บาท</t>
  </si>
  <si>
    <t>270/2567 ลว.13 ก.ย.67</t>
  </si>
  <si>
    <t>จ้างซ่อมแซมถนน ทาสีทางม้าลายและศาลาองค์พระ</t>
  </si>
  <si>
    <t>นางสาวอารีย์รัตน์ สุวรรณ์ ราคา 23,000 บาท</t>
  </si>
  <si>
    <t>271/2567 ลว.13 ก.ย.67</t>
  </si>
  <si>
    <t>จ้างซ่อมแซมและบำรุงรักษาเครื่องปรับอากาศ จำนวน 11 เครื่อง</t>
  </si>
  <si>
    <t>ห้างหุ้นส่วนจำกัด เอส.พี.คูลลิ่งซัพพลาย ราคา 11,235 บาท</t>
  </si>
  <si>
    <t>272/2567 ลว.16 ก.ย.67</t>
  </si>
  <si>
    <t>หจก.ตั้งประไพพัฒนาแก๊ส ราคา 200.-บาท</t>
  </si>
  <si>
    <t>273/2567 ลว.16 ก.ย.67</t>
  </si>
  <si>
    <t>ซื้อน้ำมันตัดหญ้า  จำนวน 5.97 ลิตร</t>
  </si>
  <si>
    <t>จ้างติดตั้งอุปกรณ์ Networkพร้อมเดินระบบภายในอาคารวิทยบริการ</t>
  </si>
  <si>
    <t>บริษัท โทรคมนาคมแห่งขาติ จำกัด (มหาชน) ราคา 74,848.64</t>
  </si>
  <si>
    <t>276/2567 ลว.17 ก.ย.67</t>
  </si>
  <si>
    <t>ซื้อวัสดุสำนักงาน 5 รายการ</t>
  </si>
  <si>
    <t>บริษัท โมชิ โมชิ รีเทล คอร์ปอเรชั่น จำกัด (มหาชน) ราคา 2,889</t>
  </si>
  <si>
    <t>274/2567 ลว.16 ก.ย.67</t>
  </si>
  <si>
    <t>จ้างซ่อมโปรแกรมคอมพิวเตอร์ จำนน 20 เครื่อง</t>
  </si>
  <si>
    <t>หจก.ท้อป คอมพิวเตอร์ แอนด์ ซัพพลาย เซอร์วิส ราคา 10,700บาท</t>
  </si>
  <si>
    <t>278/2567 ลว.17 ก.ย.67</t>
  </si>
  <si>
    <t>275/2567 ลว.16 ก.ย.67</t>
  </si>
  <si>
    <t>จ้างทำสติกเกอร์ศติดฟิวเจอร์บอร์ด จำนวน 1 ป้าย</t>
  </si>
  <si>
    <t>บริษัท เทียนวัฒนาพริ้นท์ติ้ง จำกัด ราคา 288.90</t>
  </si>
  <si>
    <t xml:space="preserve">ซื้อสีน้ำภายนอก </t>
  </si>
  <si>
    <t>บริษัท วรวิทย์วัสดุก่อสร้างอยุธยา จำกัด ราคา 933 บาท</t>
  </si>
  <si>
    <t>277/2567 ลว.17 ก.ย.67</t>
  </si>
  <si>
    <t>จ้างทำเหรียญรางวัลจำนวน 1,000 ชิ้น</t>
  </si>
  <si>
    <t>นายสมบัติ ธรรมศร ราคา 50,000 บาท</t>
  </si>
  <si>
    <t>279/2567 ลว.20 ก.ย.67</t>
  </si>
  <si>
    <t>จ้างทำป้ายห้องประชุมกรุงเก่า จำนวน 1 ป้าย</t>
  </si>
  <si>
    <t>ร้าน ส.สุชาติค้าไม้ ราคา 1,500 บาท</t>
  </si>
  <si>
    <t>280/2567 ลว.20 ก.ย.67</t>
  </si>
  <si>
    <t>จ้างทาสีบริเวณถนนและเทปูนรอบต้นไม้ศาลาองค์พระ</t>
  </si>
  <si>
    <t>นางสาวอารีย์รัตน์ สุวรรณ์ ราคา 33,000 บาท</t>
  </si>
  <si>
    <t>281/2567 ลว.23 ก.ย.67</t>
  </si>
  <si>
    <t>จ้างทาสีภายนอกอาคารวิทยบริการ</t>
  </si>
  <si>
    <t>นางสาวแก้วตา ทับทิมไสย์ ราคา 167,500 บาท</t>
  </si>
  <si>
    <t>282/2567 ลว.24 ก.ย.67</t>
  </si>
  <si>
    <t>ร้าน เค.พี.คอมพิวเทค ราคา 6,425 บาท</t>
  </si>
  <si>
    <t>283/2567 ลว.24 ก.ย.67</t>
  </si>
  <si>
    <t>ซื้อของที่ระลึก จำนวน 60 ชิ้น</t>
  </si>
  <si>
    <t>นายปราโมทย์ เนียมทรัพย์ ราคา 30,000 บาท</t>
  </si>
  <si>
    <t>284/2567 ลว.25 ก.ย.67</t>
  </si>
  <si>
    <t>ซื้อกรองรูป A4 จำนวน 1,500 ชิ้น</t>
  </si>
  <si>
    <t>ร้าน บอลเฟรม ราคา 72,225.-บาท</t>
  </si>
  <si>
    <t>285/2567 ลว.25 ส.ค.67</t>
  </si>
  <si>
    <t>ซื้อน้ำมันเชื้อเพลิง จำนวน 2 ราย</t>
  </si>
  <si>
    <t>บริษัท ทิพย์มณี ปิโตรเลียม จำกัด ราคา 17,492.40 บาท</t>
  </si>
  <si>
    <t>286/2567 ลว.26 ก.ย.67</t>
  </si>
  <si>
    <t xml:space="preserve">วัสดุคอมพิวเตอร์ Wireless Adapter จำนวน 15 อัน  </t>
  </si>
  <si>
    <t>บริษัท ป.วัฒนา กรุ๊ป(ปึงง่วนจั๊ว)จำกัด ราคา 7,350 บาท</t>
  </si>
  <si>
    <t>287/2567 ลว.26 ก.ย.67</t>
  </si>
  <si>
    <t>จ้างซ่อมเครื่องปรับอากาศจำนวน 2 เครื่อง</t>
  </si>
  <si>
    <t>ห้างหุ้นส่วนจำกัด เอส.พี.คูลลิ่งซัพพลาย ราคา 5,671 บาท</t>
  </si>
  <si>
    <t>288/2567 ลว.27 ก.ย.67</t>
  </si>
  <si>
    <t>ซื้อน้ำดื่ม จำนวน 50 ถัง</t>
  </si>
  <si>
    <t>ร้านไพศาล ราคา 1,500 บาท</t>
  </si>
  <si>
    <t>289/2567 ลว. 27 ก.ย.67</t>
  </si>
  <si>
    <t>จ้างเปลี่ยนอุปกรณ์จัดเก็บข้อมูลจำนวน 20 เครื่องและเครื่องพริ้นเตอร์ 1 เครื่อง</t>
  </si>
  <si>
    <t>291/2567 ลว.27 ก.ย.67</t>
  </si>
  <si>
    <t>จ้างทำโล่อะคิลิค จำนวน 2 อัน</t>
  </si>
  <si>
    <t>บริษัท เทียนวัฒนาพริ้นท์ติ้งจำกัด ราคา 1,926 บาท</t>
  </si>
  <si>
    <t>290/2567 ลว.27 ก.ย.67</t>
  </si>
  <si>
    <t>ซื้อโต๊ะพับอเนกประสงค์ จำนวน 20 ตัว</t>
  </si>
  <si>
    <t>บริษัท ปิยะผลเฟอร์นิเจอร์ จำกัด ราคา 19,000 บาท</t>
  </si>
  <si>
    <t>292/2567 ลว.27 ก.ย.67</t>
  </si>
  <si>
    <t>ซื้อกล้องถ่ายภาพดิจิตอล Sony จำนวน 1 ตัว</t>
  </si>
  <si>
    <t>บริษัท ป.วัฒนา กรุ๊ป(ปึงง่วนจั๊ว)จำกัด ราคา 65,000 บาท</t>
  </si>
  <si>
    <t>293/2567 ลว.27 ก.ย.67</t>
  </si>
  <si>
    <t>294/2567 ลว.27 ก.ย.67</t>
  </si>
  <si>
    <t>ซื้ออุปกรณ์ขาตั้งกล้องพร้อมอุปกรณ์ จำนวน 1 ชุด</t>
  </si>
  <si>
    <t>ร้าน เค.พี.คอมพิวเทค ราคา 6,470 บาท</t>
  </si>
  <si>
    <t>295/2567 ลว.30 ก.ย.67</t>
  </si>
  <si>
    <r>
      <t xml:space="preserve">ปรับปรุงภูมิทัศน์สวนหย่อมด้านหน้าอาคารสำนักงาน จำนวน 1 งาน </t>
    </r>
    <r>
      <rPr>
        <b/>
        <sz val="16"/>
        <color theme="1"/>
        <rFont val="TH SarabunIT๙"/>
        <family val="2"/>
      </rPr>
      <t xml:space="preserve"> </t>
    </r>
  </si>
  <si>
    <t>นางสาวอารีย์รัตน์ สุวรรณ์ ราคา 26,000 บาท</t>
  </si>
  <si>
    <t>296/2567 ลว.30 ก.ย.67</t>
  </si>
  <si>
    <t>จ้างทาสีภายในอาคารวิทยบริการ จำนวน 1 งาน</t>
  </si>
  <si>
    <t>นางสาวแก้วตา ทับทิมไสย์ ราคา 266,600 บาท</t>
  </si>
  <si>
    <t>297/2567 ลว.30 ก.ย.67</t>
  </si>
  <si>
    <t>หจก.ท้อป คอมพิวเตอร์ แอนด์ ซัพพลาย เซอร์วิส ราคา 37,289.50บาท</t>
  </si>
  <si>
    <t>บริษัท ป.วัฒนา กรุ๊ป(ปึงง่วนจั๊ว)จำกัด ราคา 137,000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</si>
</sst>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1"/>
      <color rgb="FF000000"/>
      <name val="Tahoma"/>
      <family val="2"/>
    </font>
    <font>
      <sz val="14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43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17" fontId="2" fillId="0" borderId="1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2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08671FB-AFB9-4C06-838D-E38A61219EE8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294BF6D-4617-4B3F-8CF0-40058284E647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97EBE02E-C32D-4AC8-9B0E-C7FB6B21052E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87593851-8436-4CD4-9723-0B041A5D8535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A58A889D-01BA-4F1D-9092-60D8B8F262BA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1C40CFF8-A532-48CE-9347-7FE2EB6D7C6C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528E2477-2C6C-4E66-A1B7-556021C4E36D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B45D01F9-241D-4A69-B8F3-6464DDE9F4AD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7993-42B7-471F-8A83-4912897E270B}">
  <sheetPr>
    <pageSetUpPr fitToPage="1"/>
  </sheetPr>
  <dimension ref="A1:P51"/>
  <sheetViews>
    <sheetView tabSelected="1" topLeftCell="D1" zoomScaleNormal="100" workbookViewId="0">
      <selection activeCell="J1" sqref="J1:L1048576"/>
    </sheetView>
  </sheetViews>
  <sheetFormatPr defaultRowHeight="15"/>
  <cols>
    <col min="1" max="1" width="5.42578125" style="2" customWidth="1"/>
    <col min="2" max="2" width="23.85546875" customWidth="1"/>
    <col min="3" max="3" width="13.140625" customWidth="1"/>
    <col min="4" max="4" width="12.140625" customWidth="1"/>
    <col min="5" max="5" width="12.7109375" customWidth="1"/>
    <col min="6" max="6" width="28.7109375" customWidth="1"/>
    <col min="7" max="7" width="28" customWidth="1"/>
    <col min="8" max="8" width="22.85546875" customWidth="1"/>
    <col min="9" max="9" width="24.85546875" customWidth="1"/>
    <col min="10" max="10" width="28.85546875" customWidth="1"/>
  </cols>
  <sheetData>
    <row r="1" spans="1:16" ht="27" customHeight="1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"/>
      <c r="K1" s="1"/>
      <c r="L1" s="1"/>
      <c r="M1" s="1"/>
      <c r="N1" s="1"/>
      <c r="O1" s="1"/>
      <c r="P1" s="1"/>
    </row>
    <row r="2" spans="1:16" ht="27" customHeight="1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1"/>
      <c r="K2" s="1"/>
      <c r="L2" s="1"/>
      <c r="M2" s="1"/>
      <c r="N2" s="1"/>
      <c r="O2" s="1"/>
      <c r="P2" s="1"/>
    </row>
    <row r="3" spans="1:16" ht="20.25">
      <c r="A3" s="8" t="s">
        <v>0</v>
      </c>
      <c r="B3" s="8" t="s">
        <v>1</v>
      </c>
      <c r="C3" s="8" t="s">
        <v>2</v>
      </c>
      <c r="D3" s="8" t="s">
        <v>4</v>
      </c>
      <c r="E3" s="8" t="s">
        <v>5</v>
      </c>
      <c r="F3" s="8" t="s">
        <v>7</v>
      </c>
      <c r="G3" s="8" t="s">
        <v>10</v>
      </c>
      <c r="H3" s="8" t="s">
        <v>11</v>
      </c>
      <c r="I3" s="9" t="s">
        <v>13</v>
      </c>
      <c r="J3" s="1"/>
      <c r="K3" s="1"/>
      <c r="L3" s="1"/>
      <c r="M3" s="1"/>
      <c r="N3" s="1"/>
      <c r="O3" s="1"/>
      <c r="P3" s="1"/>
    </row>
    <row r="4" spans="1:16" ht="20.25">
      <c r="A4" s="10"/>
      <c r="B4" s="10"/>
      <c r="C4" s="10" t="s">
        <v>15</v>
      </c>
      <c r="D4" s="10" t="s">
        <v>3</v>
      </c>
      <c r="E4" s="10" t="s">
        <v>6</v>
      </c>
      <c r="F4" s="10" t="s">
        <v>8</v>
      </c>
      <c r="G4" s="10" t="s">
        <v>9</v>
      </c>
      <c r="H4" s="10" t="s">
        <v>12</v>
      </c>
      <c r="I4" s="11" t="s">
        <v>14</v>
      </c>
      <c r="J4" s="1"/>
      <c r="K4" s="1"/>
      <c r="L4" s="1"/>
      <c r="M4" s="1"/>
      <c r="N4" s="1"/>
      <c r="O4" s="1"/>
      <c r="P4" s="1"/>
    </row>
    <row r="5" spans="1:16" ht="54.75" customHeight="1">
      <c r="A5" s="5">
        <f t="shared" ref="A5" si="0">+A4+1</f>
        <v>1</v>
      </c>
      <c r="B5" s="5" t="s">
        <v>24</v>
      </c>
      <c r="C5" s="6">
        <v>2400</v>
      </c>
      <c r="D5" s="6">
        <f t="shared" ref="D5" si="1">+C5</f>
        <v>2400</v>
      </c>
      <c r="E5" s="5" t="s">
        <v>17</v>
      </c>
      <c r="F5" s="5" t="s">
        <v>25</v>
      </c>
      <c r="G5" s="5" t="str">
        <f t="shared" ref="G5" si="2">+F5</f>
        <v>ร้านหน่องเซอร์วิส ราคา 2,400.-บาท</v>
      </c>
      <c r="H5" s="5" t="s">
        <v>18</v>
      </c>
      <c r="I5" s="7" t="s">
        <v>26</v>
      </c>
      <c r="J5" s="1"/>
      <c r="K5" s="1"/>
      <c r="L5" s="1"/>
      <c r="M5" s="1"/>
      <c r="N5" s="1"/>
      <c r="O5" s="1"/>
      <c r="P5" s="1"/>
    </row>
    <row r="6" spans="1:16" ht="54.75" customHeight="1">
      <c r="A6" s="5">
        <f>+A5+1</f>
        <v>2</v>
      </c>
      <c r="B6" s="5" t="s">
        <v>34</v>
      </c>
      <c r="C6" s="6">
        <v>4800</v>
      </c>
      <c r="D6" s="6">
        <f>+C6</f>
        <v>4800</v>
      </c>
      <c r="E6" s="5" t="s">
        <v>17</v>
      </c>
      <c r="F6" s="12" t="s">
        <v>29</v>
      </c>
      <c r="G6" s="5" t="str">
        <f>+F6</f>
        <v>บริษัท ป.วัฒนา กรุ๊ป (ปึงง่วนจั๊ว) จำกัด ราคา 4,800 บาท</v>
      </c>
      <c r="H6" s="5" t="s">
        <v>18</v>
      </c>
      <c r="I6" s="7" t="s">
        <v>30</v>
      </c>
      <c r="J6" s="1"/>
      <c r="K6" s="1"/>
      <c r="L6" s="1"/>
      <c r="M6" s="1"/>
      <c r="N6" s="1"/>
      <c r="O6" s="1"/>
      <c r="P6" s="1"/>
    </row>
    <row r="7" spans="1:16" ht="55.5" customHeight="1">
      <c r="A7" s="5">
        <f>+A6+1</f>
        <v>3</v>
      </c>
      <c r="B7" s="5" t="s">
        <v>27</v>
      </c>
      <c r="C7" s="6">
        <v>481.5</v>
      </c>
      <c r="D7" s="6">
        <f t="shared" ref="D7:D50" si="3">+C7</f>
        <v>481.5</v>
      </c>
      <c r="E7" s="5" t="s">
        <v>17</v>
      </c>
      <c r="F7" s="12" t="s">
        <v>20</v>
      </c>
      <c r="G7" s="5" t="str">
        <f t="shared" ref="G7:G50" si="4">+F7</f>
        <v>บริษัท เทียนวัฒนาพริ้นท์ติ้ง จำกัด ราคา 481.50 บาท</v>
      </c>
      <c r="H7" s="5" t="s">
        <v>18</v>
      </c>
      <c r="I7" s="7" t="s">
        <v>28</v>
      </c>
      <c r="J7" s="1"/>
      <c r="K7" s="1"/>
      <c r="L7" s="1"/>
      <c r="M7" s="1"/>
      <c r="N7" s="1"/>
      <c r="O7" s="1"/>
      <c r="P7" s="1"/>
    </row>
    <row r="8" spans="1:16" ht="55.5" customHeight="1">
      <c r="A8" s="5">
        <f t="shared" ref="A8:A9" si="5">+A7+1</f>
        <v>4</v>
      </c>
      <c r="B8" s="5" t="s">
        <v>62</v>
      </c>
      <c r="C8" s="6">
        <v>4550</v>
      </c>
      <c r="D8" s="6">
        <f>+C8</f>
        <v>4550</v>
      </c>
      <c r="E8" s="5" t="s">
        <v>17</v>
      </c>
      <c r="F8" s="12" t="s">
        <v>63</v>
      </c>
      <c r="G8" s="5" t="str">
        <f>+F8</f>
        <v>ร้านปูหน่อง ราคา 4,550 บาท</v>
      </c>
      <c r="H8" s="5" t="s">
        <v>18</v>
      </c>
      <c r="I8" s="7" t="s">
        <v>64</v>
      </c>
      <c r="J8" s="1"/>
      <c r="K8" s="1"/>
      <c r="L8" s="1"/>
      <c r="M8" s="1"/>
      <c r="N8" s="1"/>
      <c r="O8" s="1"/>
      <c r="P8" s="1"/>
    </row>
    <row r="9" spans="1:16" ht="60.75" customHeight="1">
      <c r="A9" s="5">
        <f t="shared" si="5"/>
        <v>5</v>
      </c>
      <c r="B9" s="5" t="s">
        <v>31</v>
      </c>
      <c r="C9" s="6">
        <v>4900</v>
      </c>
      <c r="D9" s="4">
        <f t="shared" si="3"/>
        <v>4900</v>
      </c>
      <c r="E9" s="3" t="s">
        <v>17</v>
      </c>
      <c r="F9" s="5" t="s">
        <v>32</v>
      </c>
      <c r="G9" s="5" t="str">
        <f t="shared" si="4"/>
        <v>บริษัท เอ็น.บี.แอล.บัวหลวงทรานสปอร์ต จำกัด ราคา 4,900 บาท</v>
      </c>
      <c r="H9" s="5" t="s">
        <v>18</v>
      </c>
      <c r="I9" s="7" t="s">
        <v>33</v>
      </c>
      <c r="J9" s="1"/>
      <c r="K9" s="1"/>
      <c r="L9" s="1"/>
      <c r="M9" s="1"/>
      <c r="N9" s="1"/>
      <c r="O9" s="1"/>
      <c r="P9" s="1"/>
    </row>
    <row r="10" spans="1:16" ht="84.75" customHeight="1">
      <c r="A10" s="5">
        <f t="shared" ref="A10:A49" si="6">+A9+1</f>
        <v>6</v>
      </c>
      <c r="B10" s="5" t="s">
        <v>35</v>
      </c>
      <c r="C10" s="6">
        <v>14959.99</v>
      </c>
      <c r="D10" s="4">
        <f t="shared" si="3"/>
        <v>14959.99</v>
      </c>
      <c r="E10" s="3" t="s">
        <v>17</v>
      </c>
      <c r="F10" s="5" t="s">
        <v>36</v>
      </c>
      <c r="G10" s="5" t="str">
        <f t="shared" si="4"/>
        <v>บริษัท โตโยต้าโฆสิต อ่างทอง จำกัด ราคา 14,959.99 บาท</v>
      </c>
      <c r="H10" s="5" t="s">
        <v>18</v>
      </c>
      <c r="I10" s="7" t="s">
        <v>37</v>
      </c>
      <c r="J10" s="1"/>
      <c r="K10" s="1"/>
      <c r="L10" s="1"/>
      <c r="M10" s="1"/>
      <c r="N10" s="1"/>
      <c r="O10" s="1"/>
      <c r="P10" s="1"/>
    </row>
    <row r="11" spans="1:16" ht="58.5" customHeight="1">
      <c r="A11" s="5">
        <f t="shared" si="6"/>
        <v>7</v>
      </c>
      <c r="B11" s="5" t="s">
        <v>38</v>
      </c>
      <c r="C11" s="6">
        <v>4974</v>
      </c>
      <c r="D11" s="4">
        <f t="shared" si="3"/>
        <v>4974</v>
      </c>
      <c r="E11" s="3" t="s">
        <v>17</v>
      </c>
      <c r="F11" s="12" t="s">
        <v>39</v>
      </c>
      <c r="G11" s="5" t="str">
        <f>+F11</f>
        <v>บริษัท ป.วัฒนา กรุ๊ป (ปึงง่วนจั๊ว) จำกัด ราคา 4,974 บาท</v>
      </c>
      <c r="H11" s="5" t="s">
        <v>18</v>
      </c>
      <c r="I11" s="7" t="s">
        <v>40</v>
      </c>
      <c r="J11" s="1"/>
      <c r="K11" s="1"/>
      <c r="L11" s="1"/>
      <c r="M11" s="1"/>
      <c r="N11" s="1"/>
      <c r="O11" s="1"/>
      <c r="P11" s="1"/>
    </row>
    <row r="12" spans="1:16" ht="54.75" customHeight="1">
      <c r="A12" s="5">
        <f t="shared" si="6"/>
        <v>8</v>
      </c>
      <c r="B12" s="5" t="s">
        <v>41</v>
      </c>
      <c r="C12" s="6">
        <v>390</v>
      </c>
      <c r="D12" s="6">
        <f t="shared" si="3"/>
        <v>390</v>
      </c>
      <c r="E12" s="5" t="s">
        <v>17</v>
      </c>
      <c r="F12" s="5" t="s">
        <v>42</v>
      </c>
      <c r="G12" s="5" t="str">
        <f t="shared" ref="G12" si="7">+F12</f>
        <v>ร้าน ไพศาล ราคา 390.-บาท</v>
      </c>
      <c r="H12" s="5" t="s">
        <v>18</v>
      </c>
      <c r="I12" s="7" t="s">
        <v>43</v>
      </c>
      <c r="J12" s="1"/>
      <c r="K12" s="1"/>
      <c r="L12" s="1"/>
      <c r="M12" s="1"/>
      <c r="N12" s="1"/>
      <c r="O12" s="1"/>
      <c r="P12" s="1"/>
    </row>
    <row r="13" spans="1:16" ht="54.75" customHeight="1">
      <c r="A13" s="5">
        <f t="shared" si="6"/>
        <v>9</v>
      </c>
      <c r="B13" s="5" t="s">
        <v>44</v>
      </c>
      <c r="C13" s="6">
        <v>110</v>
      </c>
      <c r="D13" s="6">
        <f t="shared" si="3"/>
        <v>110</v>
      </c>
      <c r="E13" s="5" t="s">
        <v>17</v>
      </c>
      <c r="F13" s="5" t="s">
        <v>45</v>
      </c>
      <c r="G13" s="5" t="str">
        <f>+F13</f>
        <v>ร้านอุดมพร ราคา 110.-บาท</v>
      </c>
      <c r="H13" s="5" t="s">
        <v>18</v>
      </c>
      <c r="I13" s="7" t="s">
        <v>46</v>
      </c>
      <c r="J13" s="1"/>
      <c r="K13" s="1"/>
      <c r="L13" s="1"/>
      <c r="M13" s="1"/>
      <c r="N13" s="1"/>
      <c r="O13" s="1"/>
      <c r="P13" s="1"/>
    </row>
    <row r="14" spans="1:16" ht="54.75" customHeight="1">
      <c r="A14" s="5">
        <f t="shared" si="6"/>
        <v>10</v>
      </c>
      <c r="B14" s="5" t="s">
        <v>50</v>
      </c>
      <c r="C14" s="6">
        <v>2300</v>
      </c>
      <c r="D14" s="6">
        <f t="shared" si="3"/>
        <v>2300</v>
      </c>
      <c r="E14" s="5" t="s">
        <v>17</v>
      </c>
      <c r="F14" s="5" t="s">
        <v>51</v>
      </c>
      <c r="G14" s="5" t="str">
        <f>+F14</f>
        <v>นายสมโภค ควรผล ราคา 2,300 บาท</v>
      </c>
      <c r="H14" s="5" t="s">
        <v>18</v>
      </c>
      <c r="I14" s="7" t="s">
        <v>52</v>
      </c>
      <c r="J14" s="1"/>
      <c r="K14" s="1"/>
      <c r="L14" s="1"/>
      <c r="M14" s="1"/>
      <c r="N14" s="1"/>
      <c r="O14" s="1"/>
      <c r="P14" s="1"/>
    </row>
    <row r="15" spans="1:16" ht="54.75" customHeight="1">
      <c r="A15" s="5">
        <f t="shared" si="6"/>
        <v>11</v>
      </c>
      <c r="B15" s="5" t="s">
        <v>53</v>
      </c>
      <c r="C15" s="6">
        <v>1000</v>
      </c>
      <c r="D15" s="6">
        <f t="shared" si="3"/>
        <v>1000</v>
      </c>
      <c r="E15" s="5" t="s">
        <v>17</v>
      </c>
      <c r="F15" s="5" t="s">
        <v>22</v>
      </c>
      <c r="G15" s="5" t="str">
        <f>+F15</f>
        <v>ร้านปูหน่อง ราคา 1,000 บาท</v>
      </c>
      <c r="H15" s="5" t="s">
        <v>18</v>
      </c>
      <c r="I15" s="7" t="s">
        <v>49</v>
      </c>
      <c r="J15" s="1"/>
      <c r="K15" s="1"/>
      <c r="L15" s="1"/>
      <c r="M15" s="1"/>
      <c r="N15" s="1"/>
      <c r="O15" s="1"/>
      <c r="P15" s="1"/>
    </row>
    <row r="16" spans="1:16" ht="54.75" customHeight="1">
      <c r="A16" s="5">
        <f>+A13+1</f>
        <v>10</v>
      </c>
      <c r="B16" s="5" t="s">
        <v>47</v>
      </c>
      <c r="C16" s="6">
        <v>10000</v>
      </c>
      <c r="D16" s="6">
        <f t="shared" si="3"/>
        <v>10000</v>
      </c>
      <c r="E16" s="5" t="s">
        <v>17</v>
      </c>
      <c r="F16" s="5" t="s">
        <v>48</v>
      </c>
      <c r="G16" s="5" t="str">
        <f>+F16</f>
        <v>นายพงศกร วินมูล ราคา 10,000บาท</v>
      </c>
      <c r="H16" s="5" t="s">
        <v>18</v>
      </c>
      <c r="I16" s="7" t="s">
        <v>49</v>
      </c>
      <c r="J16" s="1"/>
      <c r="K16" s="1"/>
      <c r="L16" s="1"/>
      <c r="M16" s="1"/>
      <c r="N16" s="1"/>
      <c r="O16" s="1"/>
      <c r="P16" s="1"/>
    </row>
    <row r="17" spans="1:16" ht="54.75" customHeight="1">
      <c r="A17" s="5">
        <f t="shared" si="6"/>
        <v>11</v>
      </c>
      <c r="B17" s="5" t="s">
        <v>54</v>
      </c>
      <c r="C17" s="6">
        <v>1960</v>
      </c>
      <c r="D17" s="6">
        <f t="shared" si="3"/>
        <v>1960</v>
      </c>
      <c r="E17" s="5" t="s">
        <v>17</v>
      </c>
      <c r="F17" s="5" t="s">
        <v>55</v>
      </c>
      <c r="G17" s="5" t="str">
        <f>+F17</f>
        <v>บริษัท เทียนวัฒนาพริ้นท์ติ้ง จำกัด ราคา 1,960 บาท</v>
      </c>
      <c r="H17" s="5" t="s">
        <v>18</v>
      </c>
      <c r="I17" s="7" t="s">
        <v>56</v>
      </c>
      <c r="J17" s="1"/>
      <c r="K17" s="1"/>
      <c r="L17" s="1"/>
      <c r="M17" s="1"/>
      <c r="N17" s="1"/>
      <c r="O17" s="1"/>
      <c r="P17" s="1"/>
    </row>
    <row r="18" spans="1:16" ht="57.75" customHeight="1">
      <c r="A18" s="5">
        <f>+A17+1</f>
        <v>12</v>
      </c>
      <c r="B18" s="5" t="s">
        <v>65</v>
      </c>
      <c r="C18" s="6">
        <v>2000</v>
      </c>
      <c r="D18" s="4">
        <f t="shared" si="3"/>
        <v>2000</v>
      </c>
      <c r="E18" s="3" t="s">
        <v>17</v>
      </c>
      <c r="F18" s="5" t="s">
        <v>66</v>
      </c>
      <c r="G18" s="5" t="str">
        <f t="shared" si="4"/>
        <v>สหกรณ์ออมทรัพย์ครูพระนครศรีอยุธยา จำกัด ราคา 2,000บาท</v>
      </c>
      <c r="H18" s="5" t="s">
        <v>18</v>
      </c>
      <c r="I18" s="7" t="s">
        <v>57</v>
      </c>
      <c r="J18" s="18"/>
      <c r="K18" s="1"/>
      <c r="L18" s="1"/>
      <c r="M18" s="1"/>
      <c r="N18" s="1"/>
      <c r="O18" s="1"/>
      <c r="P18" s="1"/>
    </row>
    <row r="19" spans="1:16" ht="61.5" customHeight="1">
      <c r="A19" s="5">
        <f t="shared" si="6"/>
        <v>13</v>
      </c>
      <c r="B19" s="5" t="s">
        <v>38</v>
      </c>
      <c r="C19" s="6">
        <v>16234</v>
      </c>
      <c r="D19" s="6">
        <f t="shared" si="3"/>
        <v>16234</v>
      </c>
      <c r="E19" s="5" t="s">
        <v>17</v>
      </c>
      <c r="F19" s="12" t="s">
        <v>58</v>
      </c>
      <c r="G19" s="5" t="str">
        <f t="shared" si="4"/>
        <v>บริษัท ป.วัฒนา กรุ๊ป (ปึงง่วนจั๊ว) จำกัด ราคา 16,234 บาท</v>
      </c>
      <c r="H19" s="5" t="s">
        <v>19</v>
      </c>
      <c r="I19" s="7" t="s">
        <v>60</v>
      </c>
      <c r="J19" s="1"/>
      <c r="K19" s="1"/>
      <c r="L19" s="1"/>
      <c r="M19" s="1"/>
      <c r="N19" s="1"/>
      <c r="O19" s="1"/>
      <c r="P19" s="1"/>
    </row>
    <row r="20" spans="1:16" ht="57" customHeight="1">
      <c r="A20" s="5">
        <f t="shared" si="6"/>
        <v>14</v>
      </c>
      <c r="B20" s="5" t="s">
        <v>38</v>
      </c>
      <c r="C20" s="6">
        <v>8000</v>
      </c>
      <c r="D20" s="6">
        <f t="shared" si="3"/>
        <v>8000</v>
      </c>
      <c r="E20" s="5" t="s">
        <v>17</v>
      </c>
      <c r="F20" s="12" t="s">
        <v>59</v>
      </c>
      <c r="G20" s="5" t="str">
        <f>+F20</f>
        <v>บริษัท ป.วัฒนา กรุ๊ป (ปึงง่วนจั๊ว) จำกัด ราคา 8,000 บาท</v>
      </c>
      <c r="H20" s="5" t="s">
        <v>18</v>
      </c>
      <c r="I20" s="7" t="s">
        <v>61</v>
      </c>
      <c r="J20" s="13"/>
      <c r="K20" s="1"/>
      <c r="L20" s="1"/>
      <c r="M20" s="1"/>
      <c r="N20" s="1"/>
      <c r="O20" s="1"/>
      <c r="P20" s="1"/>
    </row>
    <row r="21" spans="1:16" ht="45.95" customHeight="1">
      <c r="A21" s="5">
        <f t="shared" si="6"/>
        <v>15</v>
      </c>
      <c r="B21" s="5" t="s">
        <v>67</v>
      </c>
      <c r="C21" s="6">
        <v>4546.7299999999996</v>
      </c>
      <c r="D21" s="6">
        <f t="shared" si="3"/>
        <v>4546.7299999999996</v>
      </c>
      <c r="E21" s="5" t="s">
        <v>17</v>
      </c>
      <c r="F21" s="5" t="s">
        <v>68</v>
      </c>
      <c r="G21" s="5" t="str">
        <f>+F21</f>
        <v>บริษัท วรวิทย์วัสดุก่อสร้างอยุธยา จำกัด ราคา 4,546.73บาท</v>
      </c>
      <c r="H21" s="5" t="s">
        <v>18</v>
      </c>
      <c r="I21" s="7" t="s">
        <v>69</v>
      </c>
      <c r="J21" s="1"/>
      <c r="K21" s="1"/>
      <c r="L21" s="1"/>
      <c r="M21" s="1"/>
      <c r="N21" s="1"/>
      <c r="O21" s="1"/>
      <c r="P21" s="1"/>
    </row>
    <row r="22" spans="1:16" ht="45.95" customHeight="1">
      <c r="A22" s="5">
        <f>+A21+1</f>
        <v>16</v>
      </c>
      <c r="B22" s="5" t="s">
        <v>70</v>
      </c>
      <c r="C22" s="6">
        <v>70000</v>
      </c>
      <c r="D22" s="6">
        <f t="shared" si="3"/>
        <v>70000</v>
      </c>
      <c r="E22" s="5" t="s">
        <v>17</v>
      </c>
      <c r="F22" s="12" t="s">
        <v>71</v>
      </c>
      <c r="G22" s="5" t="str">
        <f t="shared" si="4"/>
        <v>นายสมบัติ ธรรมศร ราคา 70,000 บาท</v>
      </c>
      <c r="H22" s="5" t="s">
        <v>18</v>
      </c>
      <c r="I22" s="7" t="s">
        <v>72</v>
      </c>
      <c r="J22" s="1"/>
      <c r="K22" s="1"/>
      <c r="L22" s="1"/>
      <c r="M22" s="1"/>
      <c r="N22" s="1"/>
      <c r="O22" s="1"/>
      <c r="P22" s="1"/>
    </row>
    <row r="23" spans="1:16" ht="57" customHeight="1">
      <c r="A23" s="5">
        <f>+A22+1</f>
        <v>17</v>
      </c>
      <c r="B23" s="5" t="s">
        <v>73</v>
      </c>
      <c r="C23" s="6">
        <v>23000</v>
      </c>
      <c r="D23" s="6">
        <f t="shared" si="3"/>
        <v>23000</v>
      </c>
      <c r="E23" s="5" t="s">
        <v>17</v>
      </c>
      <c r="F23" s="12" t="s">
        <v>74</v>
      </c>
      <c r="G23" s="5" t="str">
        <f t="shared" si="4"/>
        <v>นางสาวอารีย์รัตน์ สุวรรณ์ ราคา 23,000 บาท</v>
      </c>
      <c r="H23" s="5" t="s">
        <v>18</v>
      </c>
      <c r="I23" s="7" t="s">
        <v>75</v>
      </c>
      <c r="J23" s="1"/>
      <c r="K23" s="1"/>
      <c r="L23" s="1"/>
      <c r="M23" s="1"/>
      <c r="N23" s="1"/>
      <c r="O23" s="1"/>
      <c r="P23" s="1"/>
    </row>
    <row r="24" spans="1:16" ht="65.25" customHeight="1">
      <c r="A24" s="5">
        <f t="shared" si="6"/>
        <v>18</v>
      </c>
      <c r="B24" s="15" t="s">
        <v>76</v>
      </c>
      <c r="C24" s="6">
        <v>11235</v>
      </c>
      <c r="D24" s="6">
        <f t="shared" si="3"/>
        <v>11235</v>
      </c>
      <c r="E24" s="5" t="s">
        <v>17</v>
      </c>
      <c r="F24" s="12" t="s">
        <v>77</v>
      </c>
      <c r="G24" s="5" t="str">
        <f>+F24</f>
        <v>ห้างหุ้นส่วนจำกัด เอส.พี.คูลลิ่งซัพพลาย ราคา 11,235 บาท</v>
      </c>
      <c r="H24" s="5" t="s">
        <v>18</v>
      </c>
      <c r="I24" s="7" t="s">
        <v>78</v>
      </c>
      <c r="J24" s="1"/>
      <c r="K24" s="1"/>
      <c r="L24" s="1"/>
      <c r="M24" s="1"/>
      <c r="N24" s="1"/>
      <c r="O24" s="1"/>
      <c r="P24" s="1"/>
    </row>
    <row r="25" spans="1:16" ht="55.5" customHeight="1">
      <c r="A25" s="5">
        <f t="shared" si="6"/>
        <v>19</v>
      </c>
      <c r="B25" s="5" t="s">
        <v>81</v>
      </c>
      <c r="C25" s="6">
        <v>200</v>
      </c>
      <c r="D25" s="6">
        <f t="shared" si="3"/>
        <v>200</v>
      </c>
      <c r="E25" s="5" t="s">
        <v>17</v>
      </c>
      <c r="F25" s="12" t="s">
        <v>79</v>
      </c>
      <c r="G25" s="5" t="str">
        <f t="shared" si="4"/>
        <v>หจก.ตั้งประไพพัฒนาแก๊ส ราคา 200.-บาท</v>
      </c>
      <c r="H25" s="5" t="s">
        <v>18</v>
      </c>
      <c r="I25" s="7" t="s">
        <v>80</v>
      </c>
      <c r="J25" s="1"/>
      <c r="K25" s="1"/>
      <c r="L25" s="1"/>
      <c r="M25" s="1"/>
      <c r="N25" s="1"/>
      <c r="O25" s="1"/>
      <c r="P25" s="1"/>
    </row>
    <row r="26" spans="1:16" ht="54.75" customHeight="1">
      <c r="A26" s="5">
        <f t="shared" si="6"/>
        <v>20</v>
      </c>
      <c r="B26" s="5" t="s">
        <v>85</v>
      </c>
      <c r="C26" s="6">
        <v>2899</v>
      </c>
      <c r="D26" s="6">
        <f>+C26</f>
        <v>2899</v>
      </c>
      <c r="E26" s="5" t="s">
        <v>17</v>
      </c>
      <c r="F26" s="5" t="s">
        <v>86</v>
      </c>
      <c r="G26" s="5" t="str">
        <f t="shared" si="4"/>
        <v>บริษัท โมชิ โมชิ รีเทล คอร์ปอเรชั่น จำกัด (มหาชน) ราคา 2,889</v>
      </c>
      <c r="H26" s="5" t="s">
        <v>19</v>
      </c>
      <c r="I26" s="7" t="s">
        <v>87</v>
      </c>
      <c r="J26" s="1"/>
      <c r="K26" s="1"/>
      <c r="L26" s="1"/>
      <c r="M26" s="1"/>
      <c r="N26" s="1"/>
      <c r="O26" s="1"/>
      <c r="P26" s="1"/>
    </row>
    <row r="27" spans="1:16" ht="54.75" customHeight="1">
      <c r="A27" s="5">
        <f t="shared" si="6"/>
        <v>21</v>
      </c>
      <c r="B27" s="15" t="s">
        <v>92</v>
      </c>
      <c r="C27" s="6">
        <v>288.89999999999998</v>
      </c>
      <c r="D27" s="6">
        <f t="shared" si="3"/>
        <v>288.89999999999998</v>
      </c>
      <c r="E27" s="5" t="s">
        <v>17</v>
      </c>
      <c r="F27" s="5" t="s">
        <v>93</v>
      </c>
      <c r="G27" s="5" t="str">
        <f t="shared" si="4"/>
        <v>บริษัท เทียนวัฒนาพริ้นท์ติ้ง จำกัด ราคา 288.90</v>
      </c>
      <c r="H27" s="5" t="s">
        <v>18</v>
      </c>
      <c r="I27" s="7" t="s">
        <v>91</v>
      </c>
      <c r="J27" s="13"/>
      <c r="K27" s="1"/>
      <c r="L27" s="1"/>
      <c r="M27" s="1"/>
      <c r="N27" s="1"/>
      <c r="O27" s="1"/>
      <c r="P27" s="1"/>
    </row>
    <row r="28" spans="1:16" ht="54.75" customHeight="1">
      <c r="A28" s="5">
        <f t="shared" ref="A28" si="8">+A26+1</f>
        <v>21</v>
      </c>
      <c r="B28" s="5" t="s">
        <v>82</v>
      </c>
      <c r="C28" s="6">
        <v>74848.639999999999</v>
      </c>
      <c r="D28" s="6">
        <f t="shared" si="3"/>
        <v>74848.639999999999</v>
      </c>
      <c r="E28" s="5" t="s">
        <v>17</v>
      </c>
      <c r="F28" s="5" t="s">
        <v>83</v>
      </c>
      <c r="G28" s="5" t="str">
        <f t="shared" si="4"/>
        <v>บริษัท โทรคมนาคมแห่งขาติ จำกัด (มหาชน) ราคา 74,848.64</v>
      </c>
      <c r="H28" s="5" t="s">
        <v>18</v>
      </c>
      <c r="I28" s="7" t="s">
        <v>84</v>
      </c>
      <c r="J28" s="1"/>
      <c r="K28" s="1"/>
      <c r="L28" s="1"/>
      <c r="M28" s="1"/>
      <c r="N28" s="1"/>
      <c r="O28" s="1"/>
      <c r="P28" s="1"/>
    </row>
    <row r="29" spans="1:16" ht="54.75" customHeight="1">
      <c r="A29" s="5">
        <f t="shared" si="6"/>
        <v>22</v>
      </c>
      <c r="B29" s="5" t="s">
        <v>94</v>
      </c>
      <c r="C29" s="6">
        <v>933</v>
      </c>
      <c r="D29" s="6">
        <f t="shared" si="3"/>
        <v>933</v>
      </c>
      <c r="E29" s="5" t="s">
        <v>17</v>
      </c>
      <c r="F29" s="12" t="s">
        <v>95</v>
      </c>
      <c r="G29" s="5" t="str">
        <f t="shared" si="4"/>
        <v>บริษัท วรวิทย์วัสดุก่อสร้างอยุธยา จำกัด ราคา 933 บาท</v>
      </c>
      <c r="H29" s="5" t="s">
        <v>18</v>
      </c>
      <c r="I29" s="7" t="s">
        <v>96</v>
      </c>
      <c r="J29" s="14"/>
      <c r="K29" s="1"/>
      <c r="L29" s="1"/>
      <c r="M29" s="1"/>
      <c r="N29" s="1"/>
      <c r="O29" s="1"/>
      <c r="P29" s="1"/>
    </row>
    <row r="30" spans="1:16" ht="65.25" customHeight="1">
      <c r="A30" s="5">
        <f t="shared" si="6"/>
        <v>23</v>
      </c>
      <c r="B30" s="5" t="s">
        <v>88</v>
      </c>
      <c r="C30" s="6">
        <v>10700</v>
      </c>
      <c r="D30" s="6">
        <f t="shared" si="3"/>
        <v>10700</v>
      </c>
      <c r="E30" s="5" t="s">
        <v>17</v>
      </c>
      <c r="F30" s="12" t="s">
        <v>89</v>
      </c>
      <c r="G30" s="5" t="str">
        <f t="shared" si="4"/>
        <v>หจก.ท้อป คอมพิวเตอร์ แอนด์ ซัพพลาย เซอร์วิส ราคา 10,700บาท</v>
      </c>
      <c r="H30" s="5" t="s">
        <v>18</v>
      </c>
      <c r="I30" s="7" t="s">
        <v>90</v>
      </c>
      <c r="J30" s="13"/>
      <c r="K30" s="1"/>
      <c r="L30" s="1"/>
      <c r="M30" s="1"/>
      <c r="N30" s="1"/>
      <c r="O30" s="1"/>
      <c r="P30" s="1"/>
    </row>
    <row r="31" spans="1:16" ht="45.95" customHeight="1">
      <c r="A31" s="5">
        <f t="shared" si="6"/>
        <v>24</v>
      </c>
      <c r="B31" s="5" t="s">
        <v>97</v>
      </c>
      <c r="C31" s="6">
        <v>50000</v>
      </c>
      <c r="D31" s="6">
        <f t="shared" ref="D31" si="9">+C31</f>
        <v>50000</v>
      </c>
      <c r="E31" s="5" t="s">
        <v>17</v>
      </c>
      <c r="F31" s="12" t="s">
        <v>98</v>
      </c>
      <c r="G31" s="5" t="str">
        <f t="shared" ref="G31" si="10">+F31</f>
        <v>นายสมบัติ ธรรมศร ราคา 50,000 บาท</v>
      </c>
      <c r="H31" s="5" t="s">
        <v>18</v>
      </c>
      <c r="I31" s="7" t="s">
        <v>99</v>
      </c>
      <c r="J31" s="13"/>
      <c r="K31" s="1"/>
      <c r="L31" s="1"/>
      <c r="M31" s="1"/>
      <c r="N31" s="1"/>
      <c r="O31" s="1"/>
      <c r="P31" s="1"/>
    </row>
    <row r="32" spans="1:16" ht="45.95" customHeight="1">
      <c r="A32" s="5">
        <f t="shared" si="6"/>
        <v>25</v>
      </c>
      <c r="B32" s="15" t="s">
        <v>100</v>
      </c>
      <c r="C32" s="6">
        <v>1500</v>
      </c>
      <c r="D32" s="6">
        <f t="shared" si="3"/>
        <v>1500</v>
      </c>
      <c r="E32" s="5" t="s">
        <v>17</v>
      </c>
      <c r="F32" s="5" t="s">
        <v>101</v>
      </c>
      <c r="G32" s="5" t="str">
        <f t="shared" si="4"/>
        <v>ร้าน ส.สุชาติค้าไม้ ราคา 1,500 บาท</v>
      </c>
      <c r="H32" s="5" t="s">
        <v>18</v>
      </c>
      <c r="I32" s="7" t="s">
        <v>102</v>
      </c>
      <c r="J32" s="13"/>
      <c r="K32" s="1"/>
      <c r="L32" s="1"/>
      <c r="M32" s="1"/>
      <c r="N32" s="1"/>
      <c r="O32" s="1"/>
      <c r="P32" s="1"/>
    </row>
    <row r="33" spans="1:16" ht="54.75" customHeight="1">
      <c r="A33" s="5">
        <f t="shared" si="6"/>
        <v>26</v>
      </c>
      <c r="B33" s="5" t="s">
        <v>103</v>
      </c>
      <c r="C33" s="6">
        <v>33000</v>
      </c>
      <c r="D33" s="6">
        <f t="shared" si="3"/>
        <v>33000</v>
      </c>
      <c r="E33" s="5" t="s">
        <v>17</v>
      </c>
      <c r="F33" s="5" t="s">
        <v>104</v>
      </c>
      <c r="G33" s="5" t="str">
        <f t="shared" si="4"/>
        <v>นางสาวอารีย์รัตน์ สุวรรณ์ ราคา 33,000 บาท</v>
      </c>
      <c r="H33" s="5" t="s">
        <v>18</v>
      </c>
      <c r="I33" s="7" t="s">
        <v>105</v>
      </c>
      <c r="J33" s="1"/>
      <c r="K33" s="1"/>
      <c r="L33" s="1"/>
      <c r="M33" s="1"/>
      <c r="N33" s="1"/>
      <c r="O33" s="1"/>
      <c r="P33" s="1"/>
    </row>
    <row r="34" spans="1:16" ht="54.75" customHeight="1">
      <c r="A34" s="5">
        <f t="shared" si="6"/>
        <v>27</v>
      </c>
      <c r="B34" s="5" t="s">
        <v>106</v>
      </c>
      <c r="C34" s="6">
        <v>167500</v>
      </c>
      <c r="D34" s="6">
        <f t="shared" si="3"/>
        <v>167500</v>
      </c>
      <c r="E34" s="5" t="s">
        <v>17</v>
      </c>
      <c r="F34" s="12" t="s">
        <v>107</v>
      </c>
      <c r="G34" s="5" t="str">
        <f t="shared" si="4"/>
        <v>นางสาวแก้วตา ทับทิมไสย์ ราคา 167,500 บาท</v>
      </c>
      <c r="H34" s="5" t="s">
        <v>18</v>
      </c>
      <c r="I34" s="7" t="s">
        <v>108</v>
      </c>
      <c r="J34" s="1"/>
      <c r="K34" s="1"/>
      <c r="L34" s="1"/>
      <c r="M34" s="1"/>
      <c r="N34" s="1"/>
      <c r="O34" s="1"/>
      <c r="P34" s="1"/>
    </row>
    <row r="35" spans="1:16" ht="54.75" customHeight="1">
      <c r="A35" s="5">
        <f t="shared" si="6"/>
        <v>28</v>
      </c>
      <c r="B35" s="5" t="s">
        <v>141</v>
      </c>
      <c r="C35" s="6">
        <v>6425</v>
      </c>
      <c r="D35" s="6">
        <f t="shared" si="3"/>
        <v>6425</v>
      </c>
      <c r="E35" s="5" t="s">
        <v>17</v>
      </c>
      <c r="F35" s="5" t="s">
        <v>109</v>
      </c>
      <c r="G35" s="5" t="str">
        <f t="shared" si="4"/>
        <v>ร้าน เค.พี.คอมพิวเทค ราคา 6,425 บาท</v>
      </c>
      <c r="H35" s="5" t="s">
        <v>18</v>
      </c>
      <c r="I35" s="7" t="s">
        <v>110</v>
      </c>
      <c r="J35" s="1"/>
      <c r="K35" s="1"/>
      <c r="L35" s="1"/>
      <c r="M35" s="1"/>
      <c r="N35" s="1"/>
      <c r="O35" s="1"/>
      <c r="P35" s="1"/>
    </row>
    <row r="36" spans="1:16" ht="54.75" customHeight="1">
      <c r="A36" s="5">
        <f t="shared" si="6"/>
        <v>29</v>
      </c>
      <c r="B36" s="5" t="s">
        <v>111</v>
      </c>
      <c r="C36" s="6">
        <v>30000</v>
      </c>
      <c r="D36" s="6">
        <f t="shared" si="3"/>
        <v>30000</v>
      </c>
      <c r="E36" s="5" t="s">
        <v>17</v>
      </c>
      <c r="F36" s="5" t="s">
        <v>112</v>
      </c>
      <c r="G36" s="5" t="str">
        <f t="shared" si="4"/>
        <v>นายปราโมทย์ เนียมทรัพย์ ราคา 30,000 บาท</v>
      </c>
      <c r="H36" s="5" t="s">
        <v>18</v>
      </c>
      <c r="I36" s="7" t="s">
        <v>113</v>
      </c>
      <c r="J36" s="1"/>
      <c r="K36" s="1"/>
      <c r="L36" s="1"/>
      <c r="M36" s="1"/>
      <c r="N36" s="1"/>
      <c r="O36" s="1"/>
      <c r="P36" s="1"/>
    </row>
    <row r="37" spans="1:16" ht="54.75" customHeight="1">
      <c r="A37" s="5">
        <f t="shared" si="6"/>
        <v>30</v>
      </c>
      <c r="B37" s="5" t="s">
        <v>114</v>
      </c>
      <c r="C37" s="6">
        <v>72225</v>
      </c>
      <c r="D37" s="6">
        <f t="shared" si="3"/>
        <v>72225</v>
      </c>
      <c r="E37" s="5" t="s">
        <v>17</v>
      </c>
      <c r="F37" s="5" t="s">
        <v>115</v>
      </c>
      <c r="G37" s="5" t="str">
        <f t="shared" si="4"/>
        <v>ร้าน บอลเฟรม ราคา 72,225.-บาท</v>
      </c>
      <c r="H37" s="5" t="s">
        <v>18</v>
      </c>
      <c r="I37" s="7" t="s">
        <v>116</v>
      </c>
      <c r="J37" s="1"/>
      <c r="K37" s="1"/>
      <c r="L37" s="1"/>
      <c r="M37" s="1"/>
      <c r="N37" s="1"/>
      <c r="O37" s="1"/>
      <c r="P37" s="1"/>
    </row>
    <row r="38" spans="1:16" ht="54.75" customHeight="1">
      <c r="A38" s="5">
        <f t="shared" si="6"/>
        <v>31</v>
      </c>
      <c r="B38" s="5" t="s">
        <v>117</v>
      </c>
      <c r="C38" s="6">
        <v>17492.400000000001</v>
      </c>
      <c r="D38" s="6">
        <f t="shared" si="3"/>
        <v>17492.400000000001</v>
      </c>
      <c r="E38" s="5" t="s">
        <v>17</v>
      </c>
      <c r="F38" s="12" t="s">
        <v>118</v>
      </c>
      <c r="G38" s="5" t="str">
        <f t="shared" si="4"/>
        <v>บริษัท ทิพย์มณี ปิโตรเลียม จำกัด ราคา 17,492.40 บาท</v>
      </c>
      <c r="H38" s="5" t="s">
        <v>18</v>
      </c>
      <c r="I38" s="7" t="s">
        <v>119</v>
      </c>
      <c r="J38" s="1"/>
      <c r="K38" s="1"/>
      <c r="L38" s="1"/>
      <c r="M38" s="1"/>
      <c r="N38" s="1"/>
      <c r="O38" s="1"/>
      <c r="P38" s="1"/>
    </row>
    <row r="39" spans="1:16" ht="54.75" customHeight="1">
      <c r="A39" s="5">
        <f t="shared" si="6"/>
        <v>32</v>
      </c>
      <c r="B39" s="5" t="s">
        <v>120</v>
      </c>
      <c r="C39" s="6">
        <v>7350</v>
      </c>
      <c r="D39" s="6">
        <f t="shared" si="3"/>
        <v>7350</v>
      </c>
      <c r="E39" s="5" t="s">
        <v>17</v>
      </c>
      <c r="F39" s="12" t="s">
        <v>121</v>
      </c>
      <c r="G39" s="5" t="str">
        <f t="shared" si="4"/>
        <v>บริษัท ป.วัฒนา กรุ๊ป(ปึงง่วนจั๊ว)จำกัด ราคา 7,350 บาท</v>
      </c>
      <c r="H39" s="5" t="s">
        <v>18</v>
      </c>
      <c r="I39" s="7" t="s">
        <v>122</v>
      </c>
      <c r="J39" s="1"/>
      <c r="K39" s="1"/>
      <c r="L39" s="1"/>
      <c r="M39" s="1"/>
      <c r="N39" s="1"/>
      <c r="O39" s="1"/>
      <c r="P39" s="1"/>
    </row>
    <row r="40" spans="1:16" ht="60.75" customHeight="1">
      <c r="A40" s="5">
        <f t="shared" si="6"/>
        <v>33</v>
      </c>
      <c r="B40" s="5" t="s">
        <v>123</v>
      </c>
      <c r="C40" s="6">
        <v>5671</v>
      </c>
      <c r="D40" s="6">
        <f t="shared" si="3"/>
        <v>5671</v>
      </c>
      <c r="E40" s="5" t="s">
        <v>17</v>
      </c>
      <c r="F40" s="12" t="s">
        <v>124</v>
      </c>
      <c r="G40" s="5" t="str">
        <f t="shared" si="4"/>
        <v>ห้างหุ้นส่วนจำกัด เอส.พี.คูลลิ่งซัพพลาย ราคา 5,671 บาท</v>
      </c>
      <c r="H40" s="5" t="s">
        <v>18</v>
      </c>
      <c r="I40" s="7" t="s">
        <v>125</v>
      </c>
      <c r="J40" s="1"/>
      <c r="K40" s="1"/>
      <c r="L40" s="1"/>
      <c r="M40" s="1"/>
      <c r="N40" s="1"/>
      <c r="O40" s="1"/>
      <c r="P40" s="1"/>
    </row>
    <row r="41" spans="1:16" ht="54.75" customHeight="1">
      <c r="A41" s="5">
        <f t="shared" si="6"/>
        <v>34</v>
      </c>
      <c r="B41" s="5" t="s">
        <v>126</v>
      </c>
      <c r="C41" s="6">
        <v>1500</v>
      </c>
      <c r="D41" s="6">
        <f t="shared" si="3"/>
        <v>1500</v>
      </c>
      <c r="E41" s="5" t="s">
        <v>17</v>
      </c>
      <c r="F41" s="5" t="s">
        <v>127</v>
      </c>
      <c r="G41" s="5" t="str">
        <f t="shared" si="4"/>
        <v>ร้านไพศาล ราคา 1,500 บาท</v>
      </c>
      <c r="H41" s="5" t="s">
        <v>18</v>
      </c>
      <c r="I41" s="7" t="s">
        <v>128</v>
      </c>
      <c r="J41" s="1"/>
      <c r="K41" s="1"/>
      <c r="L41" s="1"/>
      <c r="M41" s="1"/>
      <c r="N41" s="1"/>
      <c r="O41" s="1"/>
      <c r="P41" s="1"/>
    </row>
    <row r="42" spans="1:16" ht="54.75" customHeight="1">
      <c r="A42" s="5">
        <f t="shared" si="6"/>
        <v>35</v>
      </c>
      <c r="B42" s="5" t="s">
        <v>131</v>
      </c>
      <c r="C42" s="6">
        <v>1926</v>
      </c>
      <c r="D42" s="6">
        <f t="shared" si="3"/>
        <v>1926</v>
      </c>
      <c r="E42" s="5" t="s">
        <v>17</v>
      </c>
      <c r="F42" s="12" t="s">
        <v>132</v>
      </c>
      <c r="G42" s="5" t="str">
        <f t="shared" si="4"/>
        <v>บริษัท เทียนวัฒนาพริ้นท์ติ้งจำกัด ราคา 1,926 บาท</v>
      </c>
      <c r="H42" s="5" t="s">
        <v>18</v>
      </c>
      <c r="I42" s="7" t="s">
        <v>133</v>
      </c>
      <c r="J42" s="1"/>
      <c r="K42" s="1"/>
      <c r="L42" s="1"/>
      <c r="M42" s="1"/>
      <c r="N42" s="1"/>
      <c r="O42" s="1"/>
      <c r="P42" s="1"/>
    </row>
    <row r="43" spans="1:16" ht="61.5" customHeight="1">
      <c r="A43" s="5">
        <f t="shared" si="6"/>
        <v>36</v>
      </c>
      <c r="B43" s="5" t="s">
        <v>129</v>
      </c>
      <c r="C43" s="6">
        <v>37289.5</v>
      </c>
      <c r="D43" s="6">
        <f t="shared" si="3"/>
        <v>37289.5</v>
      </c>
      <c r="E43" s="5" t="s">
        <v>17</v>
      </c>
      <c r="F43" s="12" t="s">
        <v>150</v>
      </c>
      <c r="G43" s="5" t="str">
        <f t="shared" si="4"/>
        <v>หจก.ท้อป คอมพิวเตอร์ แอนด์ ซัพพลาย เซอร์วิส ราคา 37,289.50บาท</v>
      </c>
      <c r="H43" s="5" t="s">
        <v>18</v>
      </c>
      <c r="I43" s="7" t="s">
        <v>130</v>
      </c>
      <c r="J43" s="1"/>
      <c r="K43" s="1"/>
      <c r="L43" s="1"/>
      <c r="M43" s="1"/>
      <c r="N43" s="1"/>
      <c r="O43" s="1"/>
      <c r="P43" s="1"/>
    </row>
    <row r="44" spans="1:16" ht="54.75" customHeight="1">
      <c r="A44" s="5">
        <f t="shared" si="6"/>
        <v>37</v>
      </c>
      <c r="B44" s="5" t="s">
        <v>134</v>
      </c>
      <c r="C44" s="6">
        <v>19000</v>
      </c>
      <c r="D44" s="6">
        <f t="shared" si="3"/>
        <v>19000</v>
      </c>
      <c r="E44" s="5" t="s">
        <v>17</v>
      </c>
      <c r="F44" s="12" t="s">
        <v>135</v>
      </c>
      <c r="G44" s="5" t="str">
        <f t="shared" si="4"/>
        <v>บริษัท ปิยะผลเฟอร์นิเจอร์ จำกัด ราคา 19,000 บาท</v>
      </c>
      <c r="H44" s="5" t="s">
        <v>18</v>
      </c>
      <c r="I44" s="7" t="s">
        <v>136</v>
      </c>
      <c r="J44" s="1"/>
      <c r="K44" s="1"/>
      <c r="L44" s="1"/>
      <c r="M44" s="1"/>
      <c r="N44" s="1"/>
      <c r="O44" s="1"/>
      <c r="P44" s="1"/>
    </row>
    <row r="45" spans="1:16" ht="54.75" customHeight="1">
      <c r="A45" s="5">
        <f t="shared" si="6"/>
        <v>38</v>
      </c>
      <c r="B45" s="5" t="s">
        <v>137</v>
      </c>
      <c r="C45" s="6">
        <v>65000</v>
      </c>
      <c r="D45" s="6">
        <f t="shared" si="3"/>
        <v>65000</v>
      </c>
      <c r="E45" s="5" t="s">
        <v>17</v>
      </c>
      <c r="F45" s="12" t="s">
        <v>138</v>
      </c>
      <c r="G45" s="5" t="str">
        <f t="shared" si="4"/>
        <v>บริษัท ป.วัฒนา กรุ๊ป(ปึงง่วนจั๊ว)จำกัด ราคา 65,000 บาท</v>
      </c>
      <c r="H45" s="5" t="s">
        <v>18</v>
      </c>
      <c r="I45" s="7" t="s">
        <v>139</v>
      </c>
      <c r="J45" s="1"/>
      <c r="K45" s="1"/>
      <c r="L45" s="1"/>
      <c r="M45" s="1"/>
      <c r="N45" s="1"/>
      <c r="O45" s="1"/>
      <c r="P45" s="1"/>
    </row>
    <row r="46" spans="1:16" ht="54.75" customHeight="1">
      <c r="A46" s="5">
        <f t="shared" si="6"/>
        <v>39</v>
      </c>
      <c r="B46" s="5" t="s">
        <v>21</v>
      </c>
      <c r="C46" s="6">
        <v>137000</v>
      </c>
      <c r="D46" s="6">
        <f t="shared" si="3"/>
        <v>137000</v>
      </c>
      <c r="E46" s="5" t="s">
        <v>17</v>
      </c>
      <c r="F46" s="12" t="s">
        <v>151</v>
      </c>
      <c r="G46" s="5" t="str">
        <f t="shared" ref="G46:G47" si="11">+F46</f>
        <v>บริษัท ป.วัฒนา กรุ๊ป(ปึงง่วนจั๊ว)จำกัด ราคา 137,000 บาท</v>
      </c>
      <c r="H46" s="5" t="s">
        <v>18</v>
      </c>
      <c r="I46" s="7" t="s">
        <v>140</v>
      </c>
      <c r="J46" s="1"/>
      <c r="K46" s="1"/>
      <c r="L46" s="1"/>
      <c r="M46" s="1"/>
      <c r="N46" s="1"/>
      <c r="O46" s="1"/>
      <c r="P46" s="1"/>
    </row>
    <row r="47" spans="1:16" ht="54.75" customHeight="1">
      <c r="A47" s="5">
        <f t="shared" si="6"/>
        <v>40</v>
      </c>
      <c r="B47" s="5" t="s">
        <v>141</v>
      </c>
      <c r="C47" s="6">
        <v>6470</v>
      </c>
      <c r="D47" s="6">
        <f t="shared" si="3"/>
        <v>6470</v>
      </c>
      <c r="E47" s="5" t="s">
        <v>17</v>
      </c>
      <c r="F47" s="5" t="s">
        <v>142</v>
      </c>
      <c r="G47" s="5" t="str">
        <f t="shared" si="11"/>
        <v>ร้าน เค.พี.คอมพิวเทค ราคา 6,470 บาท</v>
      </c>
      <c r="H47" s="5" t="s">
        <v>18</v>
      </c>
      <c r="I47" s="7" t="s">
        <v>143</v>
      </c>
      <c r="J47" s="1"/>
      <c r="K47" s="1"/>
      <c r="L47" s="1"/>
      <c r="M47" s="1"/>
      <c r="N47" s="1"/>
      <c r="O47" s="1"/>
      <c r="P47" s="1"/>
    </row>
    <row r="48" spans="1:16" ht="54.75" customHeight="1">
      <c r="A48" s="5">
        <f t="shared" si="6"/>
        <v>41</v>
      </c>
      <c r="B48" s="17" t="s">
        <v>144</v>
      </c>
      <c r="C48" s="6">
        <v>26000</v>
      </c>
      <c r="D48" s="6">
        <f t="shared" si="3"/>
        <v>26000</v>
      </c>
      <c r="E48" s="5" t="s">
        <v>17</v>
      </c>
      <c r="F48" s="12" t="s">
        <v>145</v>
      </c>
      <c r="G48" s="5" t="str">
        <f t="shared" si="4"/>
        <v>นางสาวอารีย์รัตน์ สุวรรณ์ ราคา 26,000 บาท</v>
      </c>
      <c r="H48" s="5" t="s">
        <v>18</v>
      </c>
      <c r="I48" s="7" t="s">
        <v>146</v>
      </c>
      <c r="J48" s="1"/>
      <c r="K48" s="1"/>
      <c r="L48" s="1"/>
      <c r="M48" s="1"/>
      <c r="N48" s="1"/>
      <c r="O48" s="1"/>
      <c r="P48" s="1"/>
    </row>
    <row r="49" spans="1:16" ht="54.75" customHeight="1">
      <c r="A49" s="5">
        <f t="shared" si="6"/>
        <v>42</v>
      </c>
      <c r="B49" s="5" t="s">
        <v>147</v>
      </c>
      <c r="C49" s="6">
        <v>266600</v>
      </c>
      <c r="D49" s="6">
        <f t="shared" si="3"/>
        <v>266600</v>
      </c>
      <c r="E49" s="5" t="s">
        <v>17</v>
      </c>
      <c r="F49" s="12" t="s">
        <v>148</v>
      </c>
      <c r="G49" s="5" t="str">
        <f t="shared" si="4"/>
        <v>นางสาวแก้วตา ทับทิมไสย์ ราคา 266,600 บาท</v>
      </c>
      <c r="H49" s="5" t="s">
        <v>18</v>
      </c>
      <c r="I49" s="7" t="s">
        <v>149</v>
      </c>
      <c r="J49" s="1"/>
      <c r="K49" s="1"/>
      <c r="L49" s="1"/>
      <c r="M49" s="1"/>
      <c r="N49" s="1"/>
      <c r="O49" s="1"/>
      <c r="P49" s="1"/>
    </row>
    <row r="50" spans="1:16" ht="54.75" customHeight="1">
      <c r="A50" s="5"/>
      <c r="B50" s="5"/>
      <c r="C50" s="6"/>
      <c r="D50" s="6">
        <f t="shared" si="3"/>
        <v>0</v>
      </c>
      <c r="E50" s="5"/>
      <c r="F50" s="12"/>
      <c r="G50" s="5">
        <f t="shared" si="4"/>
        <v>0</v>
      </c>
      <c r="H50" s="5"/>
      <c r="I50" s="7"/>
      <c r="J50" s="1"/>
      <c r="K50" s="1"/>
      <c r="L50" s="1"/>
      <c r="M50" s="1"/>
      <c r="N50" s="1"/>
      <c r="O50" s="1"/>
      <c r="P50" s="1"/>
    </row>
    <row r="51" spans="1:16" ht="25.5" customHeight="1">
      <c r="C51" s="16">
        <f>SUM(C5:C50)</f>
        <v>1229659.6600000001</v>
      </c>
      <c r="D51" s="16"/>
    </row>
  </sheetData>
  <mergeCells count="2">
    <mergeCell ref="A1:I1"/>
    <mergeCell ref="A2:I2"/>
  </mergeCells>
  <pageMargins left="0.11811023622047245" right="0.11811023622047245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ก.ย.67</vt:lpstr>
      <vt:lpstr>ก.ย.67!Print_Titles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2024-10-01T01:16:27Z</cp:lastPrinted>
  <dcterms:created xsi:type="dcterms:W3CDTF">2022-06-13T02:47:42Z</dcterms:created>
  <dcterms:modified xsi:type="dcterms:W3CDTF">2024-10-01T06:53:19Z</dcterms:modified>
</cp:coreProperties>
</file>