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008D7A7D-7C58-415F-A309-AB272E7D1B9C}" xr6:coauthVersionLast="47" xr6:coauthVersionMax="47" xr10:uidLastSave="{00000000-0000-0000-0000-000000000000}"/>
  <bookViews>
    <workbookView xWindow="-120" yWindow="-120" windowWidth="24240" windowHeight="13140" xr2:uid="{AA07B0E1-FFD7-4B4C-98DA-BBC88C8CEA1A}"/>
  </bookViews>
  <sheets>
    <sheet name="ส.ค.67" sheetId="32" r:id="rId1"/>
  </sheets>
  <definedNames>
    <definedName name="_xlnm.Print_Titles" localSheetId="0">'ส.ค.67'!$1:$4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32" l="1"/>
  <c r="D44" i="32"/>
  <c r="C54" i="32"/>
  <c r="G52" i="32"/>
  <c r="D52" i="32"/>
  <c r="G51" i="32"/>
  <c r="D51" i="32"/>
  <c r="G50" i="32"/>
  <c r="D50" i="32"/>
  <c r="G40" i="32"/>
  <c r="D40" i="32"/>
  <c r="G41" i="32"/>
  <c r="D41" i="32"/>
  <c r="G49" i="32"/>
  <c r="D49" i="32"/>
  <c r="G48" i="32"/>
  <c r="D48" i="32"/>
  <c r="G46" i="32"/>
  <c r="D46" i="32"/>
  <c r="G39" i="32"/>
  <c r="D39" i="32"/>
  <c r="G47" i="32"/>
  <c r="D47" i="32"/>
  <c r="G45" i="32"/>
  <c r="D45" i="32"/>
  <c r="G43" i="32"/>
  <c r="D43" i="32"/>
  <c r="G13" i="32"/>
  <c r="D13" i="32"/>
  <c r="G37" i="32"/>
  <c r="D37" i="32"/>
  <c r="G33" i="32"/>
  <c r="D33" i="32"/>
  <c r="G30" i="32"/>
  <c r="D30" i="32"/>
  <c r="G27" i="32"/>
  <c r="D27" i="32"/>
  <c r="D23" i="32"/>
  <c r="G20" i="32"/>
  <c r="D20" i="32"/>
  <c r="G18" i="32"/>
  <c r="D18" i="32"/>
  <c r="G17" i="32"/>
  <c r="D17" i="32"/>
  <c r="G12" i="32"/>
  <c r="D12" i="32"/>
  <c r="G16" i="32"/>
  <c r="D16" i="32"/>
  <c r="G42" i="32"/>
  <c r="D42" i="32"/>
  <c r="G38" i="32"/>
  <c r="D38" i="32"/>
  <c r="G36" i="32"/>
  <c r="D36" i="32"/>
  <c r="G35" i="32"/>
  <c r="D35" i="32"/>
  <c r="G34" i="32"/>
  <c r="D34" i="32"/>
  <c r="G32" i="32"/>
  <c r="D32" i="32"/>
  <c r="G31" i="32"/>
  <c r="D31" i="32"/>
  <c r="G29" i="32"/>
  <c r="D29" i="32"/>
  <c r="G28" i="32"/>
  <c r="D28" i="32"/>
  <c r="G26" i="32"/>
  <c r="D26" i="32"/>
  <c r="G25" i="32"/>
  <c r="D25" i="32"/>
  <c r="G24" i="32"/>
  <c r="D24" i="32"/>
  <c r="G23" i="32"/>
  <c r="G22" i="32"/>
  <c r="D22" i="32"/>
  <c r="G21" i="32"/>
  <c r="D21" i="32"/>
  <c r="G19" i="32"/>
  <c r="D19" i="32"/>
  <c r="G15" i="32"/>
  <c r="D15" i="32"/>
  <c r="G14" i="32"/>
  <c r="D14" i="32"/>
  <c r="G11" i="32"/>
  <c r="D11" i="32"/>
  <c r="G10" i="32"/>
  <c r="D10" i="32"/>
  <c r="G9" i="32"/>
  <c r="D9" i="32"/>
  <c r="G8" i="32"/>
  <c r="D8" i="32"/>
  <c r="G7" i="32"/>
  <c r="D7" i="32"/>
  <c r="G6" i="32"/>
  <c r="D6" i="32"/>
  <c r="G5" i="32"/>
  <c r="D5" i="32"/>
  <c r="A5" i="32"/>
  <c r="A6" i="32" s="1"/>
  <c r="A7" i="32" s="1"/>
  <c r="A8" i="32" s="1"/>
  <c r="A9" i="32" s="1"/>
  <c r="A10" i="32" s="1"/>
  <c r="A11" i="32" s="1"/>
  <c r="A12" i="32" s="1"/>
  <c r="A13" i="32" s="1"/>
  <c r="A14" i="32" s="1"/>
  <c r="A15" i="32" l="1"/>
  <c r="A16" i="32" s="1"/>
  <c r="A17" i="32" s="1"/>
  <c r="A18" i="32" s="1"/>
  <c r="A19" i="32" s="1"/>
  <c r="A20" i="32" s="1"/>
  <c r="A21" i="32" s="1"/>
  <c r="A22" i="32" s="1"/>
  <c r="A23" i="32" s="1"/>
  <c r="A25" i="32" s="1"/>
  <c r="A26" i="32" s="1"/>
  <c r="A27" i="32" s="1"/>
  <c r="A28" i="32" s="1"/>
  <c r="A29" i="32" s="1"/>
  <c r="A30" i="32" s="1"/>
  <c r="A31" i="32" s="1"/>
  <c r="A32" i="32" s="1"/>
  <c r="A24" i="32" l="1"/>
  <c r="A33" i="32"/>
  <c r="A34" i="32" s="1"/>
  <c r="A35" i="32" s="1"/>
  <c r="A36" i="32" s="1"/>
  <c r="A37" i="32" s="1"/>
  <c r="A38" i="32" s="1"/>
  <c r="A39" i="32" l="1"/>
  <c r="A40" i="32" s="1"/>
  <c r="A41" i="32" s="1"/>
  <c r="A42" i="32" l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</calcChain>
</file>

<file path=xl/sharedStrings.xml><?xml version="1.0" encoding="utf-8"?>
<sst xmlns="http://schemas.openxmlformats.org/spreadsheetml/2006/main" count="257" uniqueCount="162">
  <si>
    <t>ลำดับ</t>
  </si>
  <si>
    <t>งานที่จัดซื้อจัดจ้าง</t>
  </si>
  <si>
    <t>วงเงินที่จัดซื้อ</t>
  </si>
  <si>
    <t>(บาท)</t>
  </si>
  <si>
    <t>ราคากลาง</t>
  </si>
  <si>
    <t>วิธีซื้อหรือ</t>
  </si>
  <si>
    <t>จ้าง</t>
  </si>
  <si>
    <t>รายชื่อผู้เสนอราคา</t>
  </si>
  <si>
    <t>และราคาที่เสนอ</t>
  </si>
  <si>
    <t>และราคาที่ตกลงซื้อหรือจ้าง</t>
  </si>
  <si>
    <t>ผู้ที่ได้รับการคัดเลือก</t>
  </si>
  <si>
    <t>เหตุผลที่คัดเลือก</t>
  </si>
  <si>
    <t>โดยสรุป</t>
  </si>
  <si>
    <t>เลขที่และวันที่ของสัญญา</t>
  </si>
  <si>
    <t>หรือข้อตกลงในการซื้อหรือจ้าง</t>
  </si>
  <si>
    <t>หรือจัดจ้าง(บาท)</t>
  </si>
  <si>
    <t>สำนักงานเขตพื้นที่การศึกษาประถมศึกษาพระนครศรีอยุธยาเขต 1</t>
  </si>
  <si>
    <t>เฉพาะเจาะจง</t>
  </si>
  <si>
    <t>เป็นผู้มีคุณสมบัติตรงตามเงื่อนไขที่กำหนด</t>
  </si>
  <si>
    <t>จ้างทำป้ายไวนิล จำนวน 1 ป้าย</t>
  </si>
  <si>
    <t>ซื้อวัสดุสำนักงาน จำนวน 5 รายการ</t>
  </si>
  <si>
    <t>ซื้อของที่ระลึก จำนวน 1 ชิ้น</t>
  </si>
  <si>
    <t>ร้าน ปูหน่อง ราคา 10,000 บาท</t>
  </si>
  <si>
    <t>เป็นผู้มีคุณสมบัติตรงตามเงื่อนไขที่กำหนดและจ้างผู้รับจ้างรายเดิม</t>
  </si>
  <si>
    <t>ซื้อน้ำมันเชื้อเพลิง จำนวน 2 รายการ</t>
  </si>
  <si>
    <t>ร้าน ไพศาล ราคา 330.-บาท</t>
  </si>
  <si>
    <t>จ้างซ่อมเครื่องคอมพิวเตอร์ จำนวน 1 เครื่อง</t>
  </si>
  <si>
    <t>บริษัท เทียนวัฒนาพริ้นท์ติ้ง จำกัด ราคา 4,815 บาท</t>
  </si>
  <si>
    <t>ซื้อน้ำดื่ม จำนวน 11 ถัง</t>
  </si>
  <si>
    <t>หจก.ตั้งประไพพัฒนาแก๊ส ราคา 200 บาท</t>
  </si>
  <si>
    <t>ร้าน บอลเฟรม ราคา 4,815 บาท</t>
  </si>
  <si>
    <t>ซื้อกรอบรูปขนาด A4 รุ่น103G จำนวน 100 อัน</t>
  </si>
  <si>
    <t>จ้างทำป้ายไวนิล</t>
  </si>
  <si>
    <t>หจก กรองทอง การท่องเที่ยว ราคา 56,000 บาท</t>
  </si>
  <si>
    <t>ซื้อวัสดุสำนักงาน จำนวน 4 รายการ</t>
  </si>
  <si>
    <t>แบบสรุปผลการดำเนินการจัดซื้อจัดจ้างในรอบเดือน สิงหาคม  2567</t>
  </si>
  <si>
    <t>206/2567 ลว.1 ส.ค.67</t>
  </si>
  <si>
    <t>ซื้อตะขอยักไม้ จำนวน 1 อัน</t>
  </si>
  <si>
    <t>ร้าน ศรีพูนทรัพย์ เคหะภัณฑ์ ราคา 130.-บาท</t>
  </si>
  <si>
    <t>207/2567 ลว.2 ส.ค.67</t>
  </si>
  <si>
    <t>จ้างเปลี่ยนน้ำมันเครื่องพร้อม ไส้กรองและแบตเตอร์รี่ นค7625อย</t>
  </si>
  <si>
    <t>ร้านหน่องการช่าง โดยนายธนชัย เผ่าผาง ราคา 4,400 บาท</t>
  </si>
  <si>
    <t>208/2567 ลว.5 ส.ค.67</t>
  </si>
  <si>
    <t>จ้างทำรูปเล่มรายงาน จำนวน 27 เล่ม</t>
  </si>
  <si>
    <t>นางสาวทัศนีย์  จุรินทร ราคา 9,900 บาท</t>
  </si>
  <si>
    <t>209/2567 ลว.5 ส.ค.67</t>
  </si>
  <si>
    <t>เช่าสัญญาณอินเทอร์เน็ตชั่วคราวความเร็ว1000Mbps/1000Mbps. จำนวน 1 วัน</t>
  </si>
  <si>
    <t>บริษัท โทรคมนาคมแห่งชาติ จำกัด (มหาชน) ราคา 4,226.50</t>
  </si>
  <si>
    <t>210/2567 ลว.6 ส.ค.67</t>
  </si>
  <si>
    <t>ซื้อวัสดุสำนักงาน จำนวน 24 รายการ</t>
  </si>
  <si>
    <t>บริษัท ป.วัฒนา กรุ๊ป (ปึงง่วนจั๊ว) จำกัด ราคา 14,000 บาท</t>
  </si>
  <si>
    <t>211/2567 ลว.6 ส.ค.67</t>
  </si>
  <si>
    <t>ทำสติ๊กเกอร์ติดฟิวเจอร์บอร์ดพร้อมไดคัท จำนวน 4 ป้าย</t>
  </si>
  <si>
    <t>บริษัท เทียนวัฒนาพริ้นท์ติ้ง จำกัด ราคา 256.80 บาท</t>
  </si>
  <si>
    <t>212/2567 ลว.6 ส.ค.67</t>
  </si>
  <si>
    <t>จ้างเคลื่อนย้ายจุดติดตั้งเช็คอินและอ่างปลา จำนวน 1 งาน</t>
  </si>
  <si>
    <t>นายสิริชัย สิงห์โตขำ ราคา 4,950.-บาท</t>
  </si>
  <si>
    <t>215/2567 ลว 7 ส.ค.67</t>
  </si>
  <si>
    <t>213/2567 ลว.6 ส.ค.67</t>
  </si>
  <si>
    <t>214/2567 ลว.6 ส.ค.67</t>
  </si>
  <si>
    <t xml:space="preserve">จ้างปรับปรุงสวนหย่อมด้านข้างอาคารสำนักงาน จำนวน 1 งาน    </t>
  </si>
  <si>
    <t>นางสาวอารีย์รัตน์ สุวรรณ์ ราคา 25,000 บาท</t>
  </si>
  <si>
    <t>216/2567 ลว.13 ส.ค.67</t>
  </si>
  <si>
    <t>ซื้อน้ำมันเชื้อเพลิง E20จำนวน 5.68 ลิตร</t>
  </si>
  <si>
    <t>217/2567 ลว.13 ส.ค.67</t>
  </si>
  <si>
    <t>ร้าน อาณาจักรอิงค์เจ็ท ราคา 5,400 บาท</t>
  </si>
  <si>
    <t>จ้างทำสติ๊กเกอร์ติดฟิวเจอร์บอร์ด จำนวน 2 ป้าย</t>
  </si>
  <si>
    <t>ซื้อกรอบรูปขนาด A4 รุ่น103G จำนวน 60 อัน</t>
  </si>
  <si>
    <t>ร้าน บอลเฟรม ราคา 2,889 บาท</t>
  </si>
  <si>
    <t>218/2567 ลว.13 ส.ค.67</t>
  </si>
  <si>
    <t>219/2567 ลว.13 ส.ค.67</t>
  </si>
  <si>
    <t>ซื้อวัสดุสำนักงาน จำนวน 10 รายการ</t>
  </si>
  <si>
    <t>บริษัท ป.วัฒนา กรุ๊ป (ปึงง่วนจั๊ว) จำกัด ราคา 13,175 บาท</t>
  </si>
  <si>
    <t>220/2567 ลว.15 ส.ค.67</t>
  </si>
  <si>
    <t>บริษัท ป.วัฒนา กรุ๊ป (ปึงง่วนจั๊ว) จำกัด ราคา 5,140 บาท</t>
  </si>
  <si>
    <t>221/2567 ลว.15 ส.ค.67</t>
  </si>
  <si>
    <t>จ้างทำป้ายไวนิล จำนวน 1 ป้าย ขนาด 4x9 เมตร</t>
  </si>
  <si>
    <t>บริษัท เทียนวัฒนาพริ้นท์ติ้ง จำกัด ราคา 3,852.-บาท</t>
  </si>
  <si>
    <t>222/2567 ลว.16 ส.ค.67</t>
  </si>
  <si>
    <t>บริษัท ป.วัฒนา กรุ๊ป (ปึงง่วนจั๊ว) จำกัด ราคา 2,500 บาท</t>
  </si>
  <si>
    <t>223/2567 ลว.16 ส.ค.67</t>
  </si>
  <si>
    <t>จ้างถ่ายเอกสาร จำนวน 2,000 แผ่น</t>
  </si>
  <si>
    <t>ร้านปูหน่อง ราคา 1,000 บาท</t>
  </si>
  <si>
    <t>224/2567 ลว.16 ส.ค.67</t>
  </si>
  <si>
    <t>225/2567 ลว.16 ส.ค.67</t>
  </si>
  <si>
    <t>ร้านปูหน่อง ราคา 500 บาท</t>
  </si>
  <si>
    <t>จ้างถ่ายเอกสารพร้อมจัดทำรูปเล่ม จำนวน 5 เล่ม</t>
  </si>
  <si>
    <t>ซื้อกรอบรูปขนาด A4 จำนวน 150 อัน</t>
  </si>
  <si>
    <t>ร้าน บอลเฟรม ราคา 7,222.50บาท</t>
  </si>
  <si>
    <t>226/2567 ลว.16 ส.ค.67</t>
  </si>
  <si>
    <t>บริษัท ป.วัฒนา กรุ๊ป (ปึงง่วนจั๊ว) จำกัด ราคา 4,674 บาท</t>
  </si>
  <si>
    <t>227/2567 ลว.16 ส.ค.67</t>
  </si>
  <si>
    <t>จ้างเหมารถบัสจำนวน 4 คันไป รร.อนุบาลนครนายก</t>
  </si>
  <si>
    <t>228/2567 ลว.16 ส.ค.67</t>
  </si>
  <si>
    <t>230/2567 ลว.19 ส.ค.67</t>
  </si>
  <si>
    <t>229/2567 ลว.19 ส.ค.67</t>
  </si>
  <si>
    <t>ร้าน เทียนวัฒนาพริ้นท์ติ้ง  ราคา  300 บาท</t>
  </si>
  <si>
    <t>ร้าน ตรีชฎา  ราคา 1,500 บาท</t>
  </si>
  <si>
    <t>ซื้อกรอบรูปขนาด A4 จำนวน 80 อัน</t>
  </si>
  <si>
    <t>ร้าน บอลเฟรม ราคา 3,852.-บาท</t>
  </si>
  <si>
    <t>231/2567 ลว.16 ส.ค.67</t>
  </si>
  <si>
    <t>จ้างถ่ายเอกสารพร้อมจัดทำรูปเล่ม จำนวน 3 รายการ</t>
  </si>
  <si>
    <t>ร้านปูหน่อง ราคา 6,080บาท</t>
  </si>
  <si>
    <t>232/2567 ลว.19 ส.ค.67</t>
  </si>
  <si>
    <t>จ้างทำสติ๊กเกอร์ติดฟิวเจอร์บอร์ด จำนวน 15 อัน</t>
  </si>
  <si>
    <t>บริษัท เทียนวัฒนาพริ้นท์ติ้ง จำกัด ราคา 642 บาท</t>
  </si>
  <si>
    <t>233/2567 ลว.20 ส.ค.67</t>
  </si>
  <si>
    <t>ซื้อวัสดุอาหารแห้ง จำนวน 6 รายการ</t>
  </si>
  <si>
    <t>บริษัท อัมพรสรรพสินค้าจำกัด (สำนักงานใหญ่) ราคา 526.-บาท</t>
  </si>
  <si>
    <t>ซื้อวัสดุถุงกระดาษ จำนวน 1 แพ็ค</t>
  </si>
  <si>
    <t>หจก.ดำรงค์บรรจุภัณฑ์ ราคา 100.-บาท</t>
  </si>
  <si>
    <t>235/2567 ลว.9 ส.ค.67</t>
  </si>
  <si>
    <t>236/2567 ลว.9 ส.ค.67</t>
  </si>
  <si>
    <t>ซื้อวัสดุรางครอบสายไฟหลังเต่า จำนวน 3 เส้น</t>
  </si>
  <si>
    <t>บริษัท ซีอาร์ซี ไทวัสดุ จำกัด (สาขาอยุธยา) ราคา 531 บาท</t>
  </si>
  <si>
    <t>234/2567 ลว.20 ส.ค.67</t>
  </si>
  <si>
    <t>จ้างถ่ายเอกสารการประชุม อ.ก.ค.ศ จำนวน 20,000แผ่น</t>
  </si>
  <si>
    <t>237/2567 ลว.20 ส.ค.67</t>
  </si>
  <si>
    <t>จ้างถ่ายเอกสารการประชุม เสวนาวิชาการ จำนวน 10,000แผ่น</t>
  </si>
  <si>
    <t>ร้าน ปูหน่อง ราคา 5,000 บาท</t>
  </si>
  <si>
    <t>238/2567 ลว.20 ส.ค.67</t>
  </si>
  <si>
    <t>นายณัฐชัย บุญโพธิ์อง ราคา 4,070</t>
  </si>
  <si>
    <t>239/2567 ลว.23 ส.ค.67</t>
  </si>
  <si>
    <t xml:space="preserve">จ้างทำโปรแกรมแข่งขันทักษะทางวิชาการ </t>
  </si>
  <si>
    <t>ร้านไวไวไอที โดยนายฉลองชัย มูลทรัพย์ ราคา 15,000 บาท</t>
  </si>
  <si>
    <t>243/2567 ลว.23 ส.ค.67</t>
  </si>
  <si>
    <t>246/2567 ลว.23 ส.ค.67</t>
  </si>
  <si>
    <t>หจก.ท้อป คอมพิวเตอร์ แอนด์ ซัพพลาย เซอร์วิส ราคา 2,568 บาท</t>
  </si>
  <si>
    <t>ซื้อวัสดุสำนักงาน จำนวน 41 รายการ</t>
  </si>
  <si>
    <t>บริษัท ป.วัฒนา กรุ๊ป (ปึงง่วนจั๊ว) จำกัด ราคา 207,147 บาท</t>
  </si>
  <si>
    <t>240/2567 ลว.23 ส.ค.67</t>
  </si>
  <si>
    <t>บริษัท ทิพย์มณี ปิโตรเลียม จำกัด ราคา 15,660 บาท</t>
  </si>
  <si>
    <t>247/2567 ลว.28 ส.ค.67</t>
  </si>
  <si>
    <t>จ้างเหมาบริการนักการภารโรง จำนวน 1 ราย เดือน กย.67</t>
  </si>
  <si>
    <t>นายชัด ใคร่นุ่นหลาย ราคา 9,000 บาท</t>
  </si>
  <si>
    <t>248/2567 ลว.28 ส.ค.67</t>
  </si>
  <si>
    <t>249/2567 ลว.28 ส.ค.67</t>
  </si>
  <si>
    <t>นายธนภัทร นิลมงคล ราคา 9,000 บาท</t>
  </si>
  <si>
    <t>จ้างเหมาบริการพนักงานขับรถยนต์ จำนวน 1 ราย เดือน กย.67</t>
  </si>
  <si>
    <t>จ้างทำโล่อะคิลิค จำนวน 3 โล่</t>
  </si>
  <si>
    <t>ร้านสยามถ้วยรางวัล ราคา 2,400 บาท</t>
  </si>
  <si>
    <t>242/2567 ลว.23 ส.ค.67</t>
  </si>
  <si>
    <t>จ้างเหมาเช่าเครื่องเสียงจำนวน 1 ชุด</t>
  </si>
  <si>
    <t>นายวิจิตร ชนบท ราคา 3,000 บาท</t>
  </si>
  <si>
    <t>241/2567 ลว.23 ส.ค.67</t>
  </si>
  <si>
    <t>ซื้อผ้าห่มและผ้าเช็ดตัว จำนวน 17 ชุด</t>
  </si>
  <si>
    <t>250/2567 ลว.28 ส.ค.67</t>
  </si>
  <si>
    <t>251/2567 ลว.28 ส.ค.67</t>
  </si>
  <si>
    <t>ร้านสมบัตร เครื่องนอน(ขายส่ง ปลีก) ราคา 4,960 บาท</t>
  </si>
  <si>
    <t>VIEW SHOP  ราคา 4,930บาท</t>
  </si>
  <si>
    <t>ซื้อที่นอน จำนวน 16 หลัง</t>
  </si>
  <si>
    <t>จ้างจัดนิทรรศการขับเคลื่อนคุณธรรมและความโปร่งใส</t>
  </si>
  <si>
    <t>นายพงศกร วินมูล ราคา 15,000 บาท</t>
  </si>
  <si>
    <t>244/2567 ลว.1 ส.ค.67</t>
  </si>
  <si>
    <t>ซื้อวัสดุสำนักงาน จำนวน 12 รายการ</t>
  </si>
  <si>
    <t>บริษัท ป.วัฒนา กรุ๊ป (ปึงง่วนจั๊ว) จำกัด ราคา 4,700 บาท</t>
  </si>
  <si>
    <t>252/2567 ลว.30 ส.ค.67</t>
  </si>
  <si>
    <t>จ้างถ่ายเอกสารพร้อมเข้าเล่มจำนวน 10 เล่ม</t>
  </si>
  <si>
    <t>ร้านปูหน่อง ราคา 1,500 บาท</t>
  </si>
  <si>
    <t>253/2567 ลว.30 ส.ค.67</t>
  </si>
  <si>
    <t>245/2567 ลว.23 ส.ค.67</t>
  </si>
  <si>
    <t>จ้างจัดนิทรรศการนำเสนอโรงเรียนต้นแบบ DLTV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</si>
</sst>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43" fontId="2" fillId="0" borderId="1" xfId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43" fontId="2" fillId="0" borderId="1" xfId="1" applyFont="1" applyBorder="1" applyAlignment="1">
      <alignment horizontal="center" vertical="center" wrapText="1" shrinkToFit="1"/>
    </xf>
    <xf numFmtId="17" fontId="2" fillId="0" borderId="1" xfId="0" applyNumberFormat="1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4D8AB3C-4552-48C1-9788-9849D365057B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DABBA86-2E1A-4155-A73B-3AE94753C4B0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371CD9F6-9503-468B-ADC5-C56EAA5D11CD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5EFCB41D-6F18-4D69-8680-9FBC5547D68F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FEBC15EB-5292-4DF8-B489-FB282A02A05D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6B3940BC-0FE5-48B8-B448-6A46B736D06F}"/>
            </a:ext>
          </a:extLst>
        </xdr:cNvPr>
        <xdr:cNvSpPr txBox="1"/>
      </xdr:nvSpPr>
      <xdr:spPr>
        <a:xfrm>
          <a:off x="10315575" y="0"/>
          <a:ext cx="2590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A357DFC2-3523-4FC6-AAAE-D49B898FA9B8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523875</xdr:colOff>
      <xdr:row>0</xdr:row>
      <xdr:rowOff>0</xdr:rowOff>
    </xdr:from>
    <xdr:to>
      <xdr:col>9</xdr:col>
      <xdr:colOff>0</xdr:colOff>
      <xdr:row>0</xdr:row>
      <xdr:rowOff>257175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E45CD26-D5FC-44C4-B596-6F590AABADA2}"/>
            </a:ext>
          </a:extLst>
        </xdr:cNvPr>
        <xdr:cNvSpPr txBox="1"/>
      </xdr:nvSpPr>
      <xdr:spPr>
        <a:xfrm>
          <a:off x="10315575" y="0"/>
          <a:ext cx="3895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แบบ สขร.๑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74B37-247B-41EC-840C-D2E17F15C86E}">
  <sheetPr>
    <pageSetUpPr fitToPage="1"/>
  </sheetPr>
  <dimension ref="A1:N54"/>
  <sheetViews>
    <sheetView tabSelected="1" topLeftCell="A43" zoomScaleNormal="100" workbookViewId="0">
      <selection activeCell="B44" sqref="B44"/>
    </sheetView>
  </sheetViews>
  <sheetFormatPr defaultRowHeight="15"/>
  <cols>
    <col min="1" max="1" width="5.42578125" style="2" customWidth="1"/>
    <col min="2" max="2" width="23.85546875" customWidth="1"/>
    <col min="3" max="3" width="13.140625" customWidth="1"/>
    <col min="4" max="4" width="12.140625" customWidth="1"/>
    <col min="5" max="5" width="12.7109375" customWidth="1"/>
    <col min="6" max="6" width="28.7109375" customWidth="1"/>
    <col min="7" max="7" width="28" customWidth="1"/>
    <col min="8" max="8" width="22.85546875" customWidth="1"/>
    <col min="9" max="9" width="24.85546875" customWidth="1"/>
  </cols>
  <sheetData>
    <row r="1" spans="1:14" ht="27" customHeight="1">
      <c r="A1" s="16" t="s">
        <v>35</v>
      </c>
      <c r="B1" s="16"/>
      <c r="C1" s="16"/>
      <c r="D1" s="16"/>
      <c r="E1" s="16"/>
      <c r="F1" s="16"/>
      <c r="G1" s="16"/>
      <c r="H1" s="16"/>
      <c r="I1" s="16"/>
      <c r="J1" s="1"/>
      <c r="K1" s="1"/>
      <c r="L1" s="1"/>
      <c r="M1" s="1"/>
      <c r="N1" s="1"/>
    </row>
    <row r="2" spans="1:14" ht="27" customHeight="1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"/>
      <c r="K2" s="1"/>
      <c r="L2" s="1"/>
      <c r="M2" s="1"/>
      <c r="N2" s="1"/>
    </row>
    <row r="3" spans="1:14" ht="20.25">
      <c r="A3" s="8" t="s">
        <v>0</v>
      </c>
      <c r="B3" s="8" t="s">
        <v>1</v>
      </c>
      <c r="C3" s="8" t="s">
        <v>2</v>
      </c>
      <c r="D3" s="8" t="s">
        <v>4</v>
      </c>
      <c r="E3" s="8" t="s">
        <v>5</v>
      </c>
      <c r="F3" s="8" t="s">
        <v>7</v>
      </c>
      <c r="G3" s="8" t="s">
        <v>10</v>
      </c>
      <c r="H3" s="8" t="s">
        <v>11</v>
      </c>
      <c r="I3" s="9" t="s">
        <v>13</v>
      </c>
      <c r="J3" s="1"/>
      <c r="K3" s="1"/>
      <c r="L3" s="1"/>
      <c r="M3" s="1"/>
      <c r="N3" s="1"/>
    </row>
    <row r="4" spans="1:14" ht="20.25">
      <c r="A4" s="10"/>
      <c r="B4" s="10"/>
      <c r="C4" s="10" t="s">
        <v>15</v>
      </c>
      <c r="D4" s="10" t="s">
        <v>3</v>
      </c>
      <c r="E4" s="10" t="s">
        <v>6</v>
      </c>
      <c r="F4" s="10" t="s">
        <v>8</v>
      </c>
      <c r="G4" s="10" t="s">
        <v>9</v>
      </c>
      <c r="H4" s="10" t="s">
        <v>12</v>
      </c>
      <c r="I4" s="11" t="s">
        <v>14</v>
      </c>
      <c r="J4" s="1"/>
      <c r="K4" s="1"/>
      <c r="L4" s="1"/>
      <c r="M4" s="1"/>
      <c r="N4" s="1"/>
    </row>
    <row r="5" spans="1:14" ht="54.75" customHeight="1">
      <c r="A5" s="5">
        <f t="shared" ref="A5" si="0">+A4+1</f>
        <v>1</v>
      </c>
      <c r="B5" s="5" t="s">
        <v>19</v>
      </c>
      <c r="C5" s="6">
        <v>4815</v>
      </c>
      <c r="D5" s="6">
        <f t="shared" ref="D5" si="1">+C5</f>
        <v>4815</v>
      </c>
      <c r="E5" s="5" t="s">
        <v>17</v>
      </c>
      <c r="F5" s="5" t="s">
        <v>27</v>
      </c>
      <c r="G5" s="5" t="str">
        <f t="shared" ref="G5" si="2">+F5</f>
        <v>บริษัท เทียนวัฒนาพริ้นท์ติ้ง จำกัด ราคา 4,815 บาท</v>
      </c>
      <c r="H5" s="5" t="s">
        <v>18</v>
      </c>
      <c r="I5" s="7" t="s">
        <v>36</v>
      </c>
      <c r="J5" s="1"/>
      <c r="K5" s="1"/>
      <c r="L5" s="1"/>
      <c r="M5" s="1"/>
      <c r="N5" s="1"/>
    </row>
    <row r="6" spans="1:14" ht="54.75" customHeight="1">
      <c r="A6" s="5">
        <f>+A5+1</f>
        <v>2</v>
      </c>
      <c r="B6" s="5" t="s">
        <v>37</v>
      </c>
      <c r="C6" s="6">
        <v>130</v>
      </c>
      <c r="D6" s="6">
        <f>+C6</f>
        <v>130</v>
      </c>
      <c r="E6" s="5" t="s">
        <v>17</v>
      </c>
      <c r="F6" s="5" t="s">
        <v>38</v>
      </c>
      <c r="G6" s="5" t="str">
        <f>+F6</f>
        <v>ร้าน ศรีพูนทรัพย์ เคหะภัณฑ์ ราคา 130.-บาท</v>
      </c>
      <c r="H6" s="5" t="s">
        <v>18</v>
      </c>
      <c r="I6" s="7" t="s">
        <v>39</v>
      </c>
      <c r="J6" s="1"/>
      <c r="K6" s="1"/>
      <c r="L6" s="1"/>
      <c r="M6" s="1"/>
      <c r="N6" s="1"/>
    </row>
    <row r="7" spans="1:14" ht="59.25" customHeight="1">
      <c r="A7" s="5">
        <f>+A6+1</f>
        <v>3</v>
      </c>
      <c r="B7" s="5" t="s">
        <v>40</v>
      </c>
      <c r="C7" s="6">
        <v>4400</v>
      </c>
      <c r="D7" s="6">
        <f t="shared" ref="D7:D42" si="3">+C7</f>
        <v>4400</v>
      </c>
      <c r="E7" s="5" t="s">
        <v>17</v>
      </c>
      <c r="F7" s="12" t="s">
        <v>41</v>
      </c>
      <c r="G7" s="5" t="str">
        <f t="shared" ref="G7:G42" si="4">+F7</f>
        <v>ร้านหน่องการช่าง โดยนายธนชัย เผ่าผาง ราคา 4,400 บาท</v>
      </c>
      <c r="H7" s="5" t="s">
        <v>18</v>
      </c>
      <c r="I7" s="7" t="s">
        <v>42</v>
      </c>
      <c r="J7" s="1"/>
      <c r="K7" s="1"/>
      <c r="L7" s="1"/>
      <c r="M7" s="1"/>
      <c r="N7" s="1"/>
    </row>
    <row r="8" spans="1:14" ht="60.75" customHeight="1">
      <c r="A8" s="5">
        <f>+A7+1</f>
        <v>4</v>
      </c>
      <c r="B8" s="5" t="s">
        <v>43</v>
      </c>
      <c r="C8" s="6">
        <v>9900</v>
      </c>
      <c r="D8" s="4">
        <f t="shared" si="3"/>
        <v>9900</v>
      </c>
      <c r="E8" s="3" t="s">
        <v>17</v>
      </c>
      <c r="F8" s="5" t="s">
        <v>44</v>
      </c>
      <c r="G8" s="5" t="str">
        <f t="shared" si="4"/>
        <v>นางสาวทัศนีย์  จุรินทร ราคา 9,900 บาท</v>
      </c>
      <c r="H8" s="5" t="s">
        <v>18</v>
      </c>
      <c r="I8" s="7" t="s">
        <v>45</v>
      </c>
      <c r="J8" s="1"/>
      <c r="K8" s="1"/>
      <c r="L8" s="1"/>
      <c r="M8" s="1"/>
      <c r="N8" s="1"/>
    </row>
    <row r="9" spans="1:14" ht="84.75" customHeight="1">
      <c r="A9" s="5">
        <f t="shared" ref="A9:A52" si="5">+A8+1</f>
        <v>5</v>
      </c>
      <c r="B9" s="5" t="s">
        <v>46</v>
      </c>
      <c r="C9" s="6">
        <v>4226.5</v>
      </c>
      <c r="D9" s="4">
        <f t="shared" si="3"/>
        <v>4226.5</v>
      </c>
      <c r="E9" s="3" t="s">
        <v>17</v>
      </c>
      <c r="F9" s="5" t="s">
        <v>47</v>
      </c>
      <c r="G9" s="5" t="str">
        <f t="shared" si="4"/>
        <v>บริษัท โทรคมนาคมแห่งชาติ จำกัด (มหาชน) ราคา 4,226.50</v>
      </c>
      <c r="H9" s="5" t="s">
        <v>18</v>
      </c>
      <c r="I9" s="7" t="s">
        <v>48</v>
      </c>
      <c r="J9" s="1"/>
      <c r="K9" s="1"/>
      <c r="L9" s="1"/>
      <c r="M9" s="1"/>
      <c r="N9" s="1"/>
    </row>
    <row r="10" spans="1:14" ht="58.5" customHeight="1">
      <c r="A10" s="5">
        <f t="shared" si="5"/>
        <v>6</v>
      </c>
      <c r="B10" s="5" t="s">
        <v>49</v>
      </c>
      <c r="C10" s="6">
        <v>14000</v>
      </c>
      <c r="D10" s="4">
        <f t="shared" si="3"/>
        <v>14000</v>
      </c>
      <c r="E10" s="3" t="s">
        <v>17</v>
      </c>
      <c r="F10" s="5" t="s">
        <v>50</v>
      </c>
      <c r="G10" s="5" t="str">
        <f t="shared" si="4"/>
        <v>บริษัท ป.วัฒนา กรุ๊ป (ปึงง่วนจั๊ว) จำกัด ราคา 14,000 บาท</v>
      </c>
      <c r="H10" s="5" t="s">
        <v>18</v>
      </c>
      <c r="I10" s="7" t="s">
        <v>51</v>
      </c>
      <c r="J10" s="1"/>
      <c r="K10" s="1"/>
      <c r="L10" s="1"/>
      <c r="M10" s="1"/>
      <c r="N10" s="1"/>
    </row>
    <row r="11" spans="1:14" ht="54.75" customHeight="1">
      <c r="A11" s="5">
        <f t="shared" si="5"/>
        <v>7</v>
      </c>
      <c r="B11" s="5" t="s">
        <v>52</v>
      </c>
      <c r="C11" s="6">
        <v>256.8</v>
      </c>
      <c r="D11" s="6">
        <f t="shared" si="3"/>
        <v>256.8</v>
      </c>
      <c r="E11" s="5" t="s">
        <v>17</v>
      </c>
      <c r="F11" s="5" t="s">
        <v>53</v>
      </c>
      <c r="G11" s="5" t="str">
        <f t="shared" si="4"/>
        <v>บริษัท เทียนวัฒนาพริ้นท์ติ้ง จำกัด ราคา 256.80 บาท</v>
      </c>
      <c r="H11" s="5" t="s">
        <v>18</v>
      </c>
      <c r="I11" s="7" t="s">
        <v>54</v>
      </c>
      <c r="J11" s="1"/>
      <c r="K11" s="1"/>
      <c r="L11" s="1"/>
      <c r="M11" s="1"/>
      <c r="N11" s="1"/>
    </row>
    <row r="12" spans="1:14" ht="54.75" customHeight="1">
      <c r="A12" s="5">
        <f t="shared" si="5"/>
        <v>8</v>
      </c>
      <c r="B12" s="5" t="s">
        <v>66</v>
      </c>
      <c r="C12" s="6">
        <v>5400</v>
      </c>
      <c r="D12" s="6">
        <f t="shared" si="3"/>
        <v>5400</v>
      </c>
      <c r="E12" s="5" t="s">
        <v>17</v>
      </c>
      <c r="F12" s="5" t="s">
        <v>65</v>
      </c>
      <c r="G12" s="5" t="str">
        <f>+F12</f>
        <v>ร้าน อาณาจักรอิงค์เจ็ท ราคา 5,400 บาท</v>
      </c>
      <c r="H12" s="5" t="s">
        <v>18</v>
      </c>
      <c r="I12" s="7" t="s">
        <v>58</v>
      </c>
      <c r="J12" s="1"/>
      <c r="K12" s="1"/>
      <c r="L12" s="1"/>
      <c r="M12" s="1"/>
      <c r="N12" s="1"/>
    </row>
    <row r="13" spans="1:14" ht="54.75" customHeight="1">
      <c r="A13" s="5">
        <f t="shared" si="5"/>
        <v>9</v>
      </c>
      <c r="B13" s="5" t="s">
        <v>32</v>
      </c>
      <c r="C13" s="6">
        <v>4070</v>
      </c>
      <c r="D13" s="6">
        <f t="shared" si="3"/>
        <v>4070</v>
      </c>
      <c r="E13" s="5" t="s">
        <v>17</v>
      </c>
      <c r="F13" s="5" t="s">
        <v>121</v>
      </c>
      <c r="G13" s="5" t="str">
        <f>+F13</f>
        <v>นายณัฐชัย บุญโพธิ์อง ราคา 4,070</v>
      </c>
      <c r="H13" s="5" t="s">
        <v>18</v>
      </c>
      <c r="I13" s="7" t="s">
        <v>59</v>
      </c>
      <c r="J13" s="1"/>
      <c r="K13" s="1"/>
      <c r="L13" s="1"/>
      <c r="M13" s="1"/>
      <c r="N13" s="1"/>
    </row>
    <row r="14" spans="1:14" ht="60.75" customHeight="1">
      <c r="A14" s="5">
        <f t="shared" si="5"/>
        <v>10</v>
      </c>
      <c r="B14" s="5" t="s">
        <v>55</v>
      </c>
      <c r="C14" s="6">
        <v>4950</v>
      </c>
      <c r="D14" s="6">
        <f t="shared" si="3"/>
        <v>4950</v>
      </c>
      <c r="E14" s="5" t="s">
        <v>17</v>
      </c>
      <c r="F14" s="5" t="s">
        <v>56</v>
      </c>
      <c r="G14" s="5" t="str">
        <f>+F14</f>
        <v>นายสิริชัย สิงห์โตขำ ราคา 4,950.-บาท</v>
      </c>
      <c r="H14" s="5" t="s">
        <v>18</v>
      </c>
      <c r="I14" s="7" t="s">
        <v>57</v>
      </c>
      <c r="J14" s="1"/>
      <c r="K14" s="1"/>
      <c r="L14" s="1"/>
      <c r="M14" s="1"/>
      <c r="N14" s="1"/>
    </row>
    <row r="15" spans="1:14" ht="57.75" customHeight="1">
      <c r="A15" s="5">
        <f>+A14+1</f>
        <v>11</v>
      </c>
      <c r="B15" s="15" t="s">
        <v>60</v>
      </c>
      <c r="C15" s="6">
        <v>25000</v>
      </c>
      <c r="D15" s="4">
        <f t="shared" si="3"/>
        <v>25000</v>
      </c>
      <c r="E15" s="3" t="s">
        <v>17</v>
      </c>
      <c r="F15" s="5" t="s">
        <v>61</v>
      </c>
      <c r="G15" s="5" t="str">
        <f t="shared" si="4"/>
        <v>นางสาวอารีย์รัตน์ สุวรรณ์ ราคา 25,000 บาท</v>
      </c>
      <c r="H15" s="5" t="s">
        <v>18</v>
      </c>
      <c r="I15" s="7" t="s">
        <v>62</v>
      </c>
      <c r="J15" s="1"/>
      <c r="K15" s="1"/>
      <c r="L15" s="1"/>
      <c r="M15" s="1"/>
      <c r="N15" s="1"/>
    </row>
    <row r="16" spans="1:14" ht="61.5" customHeight="1">
      <c r="A16" s="5">
        <f t="shared" si="5"/>
        <v>12</v>
      </c>
      <c r="B16" s="5" t="s">
        <v>63</v>
      </c>
      <c r="C16" s="6">
        <v>200</v>
      </c>
      <c r="D16" s="6">
        <f t="shared" si="3"/>
        <v>200</v>
      </c>
      <c r="E16" s="5" t="s">
        <v>17</v>
      </c>
      <c r="F16" s="5" t="s">
        <v>29</v>
      </c>
      <c r="G16" s="5" t="str">
        <f t="shared" si="4"/>
        <v>หจก.ตั้งประไพพัฒนาแก๊ส ราคา 200 บาท</v>
      </c>
      <c r="H16" s="5" t="s">
        <v>23</v>
      </c>
      <c r="I16" s="7" t="s">
        <v>64</v>
      </c>
      <c r="J16" s="1"/>
      <c r="K16" s="1"/>
      <c r="L16" s="1"/>
      <c r="M16" s="1"/>
      <c r="N16" s="1"/>
    </row>
    <row r="17" spans="1:14" ht="57" customHeight="1">
      <c r="A17" s="5">
        <f t="shared" si="5"/>
        <v>13</v>
      </c>
      <c r="B17" s="5" t="s">
        <v>67</v>
      </c>
      <c r="C17" s="6">
        <v>2889</v>
      </c>
      <c r="D17" s="6">
        <f t="shared" si="3"/>
        <v>2889</v>
      </c>
      <c r="E17" s="5" t="s">
        <v>17</v>
      </c>
      <c r="F17" s="5" t="s">
        <v>68</v>
      </c>
      <c r="G17" s="5" t="str">
        <f>+F17</f>
        <v>ร้าน บอลเฟรม ราคา 2,889 บาท</v>
      </c>
      <c r="H17" s="5" t="s">
        <v>18</v>
      </c>
      <c r="I17" s="7" t="s">
        <v>69</v>
      </c>
      <c r="J17" s="1"/>
      <c r="K17" s="1"/>
      <c r="L17" s="1"/>
      <c r="M17" s="1"/>
      <c r="N17" s="1"/>
    </row>
    <row r="18" spans="1:14" ht="48" customHeight="1">
      <c r="A18" s="5">
        <f t="shared" si="5"/>
        <v>14</v>
      </c>
      <c r="B18" s="5" t="s">
        <v>31</v>
      </c>
      <c r="C18" s="6">
        <v>4815</v>
      </c>
      <c r="D18" s="6">
        <f t="shared" ref="D18" si="6">+C18</f>
        <v>4815</v>
      </c>
      <c r="E18" s="5" t="s">
        <v>17</v>
      </c>
      <c r="F18" s="5" t="s">
        <v>30</v>
      </c>
      <c r="G18" s="5" t="str">
        <f>+F18</f>
        <v>ร้าน บอลเฟรม ราคา 4,815 บาท</v>
      </c>
      <c r="H18" s="5" t="s">
        <v>18</v>
      </c>
      <c r="I18" s="7" t="s">
        <v>70</v>
      </c>
      <c r="J18" s="1"/>
      <c r="K18" s="1"/>
      <c r="L18" s="1"/>
      <c r="M18" s="1"/>
      <c r="N18" s="1"/>
    </row>
    <row r="19" spans="1:14" ht="45.95" customHeight="1">
      <c r="A19" s="5">
        <f>+A18+1</f>
        <v>15</v>
      </c>
      <c r="B19" s="5" t="s">
        <v>71</v>
      </c>
      <c r="C19" s="6">
        <v>13175</v>
      </c>
      <c r="D19" s="6">
        <f t="shared" si="3"/>
        <v>13175</v>
      </c>
      <c r="E19" s="5" t="s">
        <v>17</v>
      </c>
      <c r="F19" s="12" t="s">
        <v>72</v>
      </c>
      <c r="G19" s="5" t="str">
        <f t="shared" si="4"/>
        <v>บริษัท ป.วัฒนา กรุ๊ป (ปึงง่วนจั๊ว) จำกัด ราคา 13,175 บาท</v>
      </c>
      <c r="H19" s="5" t="s">
        <v>18</v>
      </c>
      <c r="I19" s="7" t="s">
        <v>73</v>
      </c>
      <c r="J19" s="1"/>
      <c r="K19" s="1"/>
      <c r="L19" s="1"/>
      <c r="M19" s="1"/>
      <c r="N19" s="1"/>
    </row>
    <row r="20" spans="1:14" ht="57" customHeight="1">
      <c r="A20" s="5">
        <f>+A19+1</f>
        <v>16</v>
      </c>
      <c r="B20" s="5" t="s">
        <v>34</v>
      </c>
      <c r="C20" s="6">
        <v>5140</v>
      </c>
      <c r="D20" s="6">
        <f t="shared" ref="D20" si="7">+C20</f>
        <v>5140</v>
      </c>
      <c r="E20" s="5" t="s">
        <v>17</v>
      </c>
      <c r="F20" s="12" t="s">
        <v>74</v>
      </c>
      <c r="G20" s="5" t="str">
        <f t="shared" ref="G20" si="8">+F20</f>
        <v>บริษัท ป.วัฒนา กรุ๊ป (ปึงง่วนจั๊ว) จำกัด ราคา 5,140 บาท</v>
      </c>
      <c r="H20" s="5" t="s">
        <v>18</v>
      </c>
      <c r="I20" s="7" t="s">
        <v>75</v>
      </c>
      <c r="J20" s="1"/>
      <c r="K20" s="1"/>
      <c r="L20" s="1"/>
      <c r="M20" s="1"/>
      <c r="N20" s="1"/>
    </row>
    <row r="21" spans="1:14" ht="65.25" customHeight="1">
      <c r="A21" s="5">
        <f t="shared" si="5"/>
        <v>17</v>
      </c>
      <c r="B21" s="13" t="s">
        <v>76</v>
      </c>
      <c r="C21" s="6">
        <v>3852</v>
      </c>
      <c r="D21" s="6">
        <f t="shared" si="3"/>
        <v>3852</v>
      </c>
      <c r="E21" s="5" t="s">
        <v>17</v>
      </c>
      <c r="F21" s="12" t="s">
        <v>77</v>
      </c>
      <c r="G21" s="5" t="str">
        <f>+F21</f>
        <v>บริษัท เทียนวัฒนาพริ้นท์ติ้ง จำกัด ราคา 3,852.-บาท</v>
      </c>
      <c r="H21" s="5" t="s">
        <v>18</v>
      </c>
      <c r="I21" s="7" t="s">
        <v>78</v>
      </c>
      <c r="J21" s="1"/>
      <c r="K21" s="1"/>
      <c r="L21" s="1"/>
      <c r="M21" s="1"/>
      <c r="N21" s="1"/>
    </row>
    <row r="22" spans="1:14" ht="55.5" customHeight="1">
      <c r="A22" s="5">
        <f t="shared" si="5"/>
        <v>18</v>
      </c>
      <c r="B22" s="5" t="s">
        <v>20</v>
      </c>
      <c r="C22" s="6">
        <v>2500</v>
      </c>
      <c r="D22" s="6">
        <f t="shared" si="3"/>
        <v>2500</v>
      </c>
      <c r="E22" s="5" t="s">
        <v>17</v>
      </c>
      <c r="F22" s="12" t="s">
        <v>79</v>
      </c>
      <c r="G22" s="5" t="str">
        <f t="shared" si="4"/>
        <v>บริษัท ป.วัฒนา กรุ๊ป (ปึงง่วนจั๊ว) จำกัด ราคา 2,500 บาท</v>
      </c>
      <c r="H22" s="5" t="s">
        <v>18</v>
      </c>
      <c r="I22" s="7" t="s">
        <v>80</v>
      </c>
      <c r="J22" s="1"/>
      <c r="K22" s="1"/>
      <c r="L22" s="1"/>
      <c r="M22" s="1"/>
      <c r="N22" s="1"/>
    </row>
    <row r="23" spans="1:14" ht="54.75" customHeight="1">
      <c r="A23" s="5">
        <f t="shared" si="5"/>
        <v>19</v>
      </c>
      <c r="B23" s="5" t="s">
        <v>81</v>
      </c>
      <c r="C23" s="6">
        <v>1000</v>
      </c>
      <c r="D23" s="6">
        <f>+C23</f>
        <v>1000</v>
      </c>
      <c r="E23" s="5" t="s">
        <v>17</v>
      </c>
      <c r="F23" s="5" t="s">
        <v>82</v>
      </c>
      <c r="G23" s="5" t="str">
        <f t="shared" si="4"/>
        <v>ร้านปูหน่อง ราคา 1,000 บาท</v>
      </c>
      <c r="H23" s="5" t="s">
        <v>23</v>
      </c>
      <c r="I23" s="7" t="s">
        <v>83</v>
      </c>
      <c r="J23" s="1"/>
      <c r="K23" s="1"/>
      <c r="L23" s="1"/>
      <c r="M23" s="1"/>
      <c r="N23" s="1"/>
    </row>
    <row r="24" spans="1:14" ht="54.75" customHeight="1">
      <c r="A24" s="5">
        <f t="shared" si="5"/>
        <v>20</v>
      </c>
      <c r="B24" s="13" t="s">
        <v>86</v>
      </c>
      <c r="C24" s="6">
        <v>500</v>
      </c>
      <c r="D24" s="6">
        <f t="shared" si="3"/>
        <v>500</v>
      </c>
      <c r="E24" s="5" t="s">
        <v>17</v>
      </c>
      <c r="F24" s="5" t="s">
        <v>85</v>
      </c>
      <c r="G24" s="5" t="str">
        <f t="shared" si="4"/>
        <v>ร้านปูหน่อง ราคา 500 บาท</v>
      </c>
      <c r="H24" s="5" t="s">
        <v>18</v>
      </c>
      <c r="I24" s="7" t="s">
        <v>84</v>
      </c>
      <c r="J24" s="1"/>
      <c r="K24" s="1"/>
      <c r="L24" s="1"/>
      <c r="M24" s="1"/>
      <c r="N24" s="1"/>
    </row>
    <row r="25" spans="1:14" ht="54.75" customHeight="1">
      <c r="A25" s="5">
        <f t="shared" ref="A25" si="9">+A23+1</f>
        <v>20</v>
      </c>
      <c r="B25" s="5" t="s">
        <v>87</v>
      </c>
      <c r="C25" s="6">
        <v>7222.5</v>
      </c>
      <c r="D25" s="6">
        <f t="shared" si="3"/>
        <v>7222.5</v>
      </c>
      <c r="E25" s="5" t="s">
        <v>17</v>
      </c>
      <c r="F25" s="5" t="s">
        <v>88</v>
      </c>
      <c r="G25" s="5" t="str">
        <f t="shared" si="4"/>
        <v>ร้าน บอลเฟรม ราคา 7,222.50บาท</v>
      </c>
      <c r="H25" s="5" t="s">
        <v>18</v>
      </c>
      <c r="I25" s="7" t="s">
        <v>89</v>
      </c>
      <c r="J25" s="1"/>
      <c r="K25" s="1"/>
      <c r="L25" s="1"/>
      <c r="M25" s="1"/>
      <c r="N25" s="1"/>
    </row>
    <row r="26" spans="1:14" ht="54.75" customHeight="1">
      <c r="A26" s="5">
        <f t="shared" si="5"/>
        <v>21</v>
      </c>
      <c r="B26" s="5" t="s">
        <v>71</v>
      </c>
      <c r="C26" s="6">
        <v>4674</v>
      </c>
      <c r="D26" s="6">
        <f t="shared" si="3"/>
        <v>4674</v>
      </c>
      <c r="E26" s="5" t="s">
        <v>17</v>
      </c>
      <c r="F26" s="12" t="s">
        <v>90</v>
      </c>
      <c r="G26" s="5" t="str">
        <f t="shared" si="4"/>
        <v>บริษัท ป.วัฒนา กรุ๊ป (ปึงง่วนจั๊ว) จำกัด ราคา 4,674 บาท</v>
      </c>
      <c r="H26" s="5" t="s">
        <v>18</v>
      </c>
      <c r="I26" s="7" t="s">
        <v>91</v>
      </c>
      <c r="J26" s="1"/>
      <c r="K26" s="1"/>
      <c r="L26" s="1"/>
      <c r="M26" s="1"/>
      <c r="N26" s="1"/>
    </row>
    <row r="27" spans="1:14" ht="65.25" customHeight="1">
      <c r="A27" s="5">
        <f t="shared" si="5"/>
        <v>22</v>
      </c>
      <c r="B27" s="5" t="s">
        <v>92</v>
      </c>
      <c r="C27" s="6">
        <v>56000</v>
      </c>
      <c r="D27" s="6">
        <f t="shared" si="3"/>
        <v>56000</v>
      </c>
      <c r="E27" s="5" t="s">
        <v>17</v>
      </c>
      <c r="F27" s="12" t="s">
        <v>33</v>
      </c>
      <c r="G27" s="5" t="str">
        <f t="shared" si="4"/>
        <v>หจก กรองทอง การท่องเที่ยว ราคา 56,000 บาท</v>
      </c>
      <c r="H27" s="5" t="s">
        <v>18</v>
      </c>
      <c r="I27" s="7" t="s">
        <v>93</v>
      </c>
      <c r="J27" s="1"/>
      <c r="K27" s="1"/>
      <c r="L27" s="1"/>
      <c r="M27" s="1"/>
      <c r="N27" s="1"/>
    </row>
    <row r="28" spans="1:14" ht="45.95" customHeight="1">
      <c r="A28" s="5">
        <f t="shared" si="5"/>
        <v>23</v>
      </c>
      <c r="B28" s="5" t="s">
        <v>19</v>
      </c>
      <c r="C28" s="6">
        <v>300</v>
      </c>
      <c r="D28" s="6">
        <f t="shared" si="3"/>
        <v>300</v>
      </c>
      <c r="E28" s="5" t="s">
        <v>17</v>
      </c>
      <c r="F28" s="5" t="s">
        <v>96</v>
      </c>
      <c r="G28" s="5" t="str">
        <f t="shared" si="4"/>
        <v>ร้าน เทียนวัฒนาพริ้นท์ติ้ง  ราคา  300 บาท</v>
      </c>
      <c r="H28" s="5" t="s">
        <v>18</v>
      </c>
      <c r="I28" s="7" t="s">
        <v>95</v>
      </c>
      <c r="J28" s="1"/>
      <c r="K28" s="1"/>
      <c r="L28" s="1"/>
      <c r="M28" s="1"/>
      <c r="N28" s="1"/>
    </row>
    <row r="29" spans="1:14" ht="45.95" customHeight="1">
      <c r="A29" s="5">
        <f t="shared" si="5"/>
        <v>24</v>
      </c>
      <c r="B29" s="13" t="s">
        <v>21</v>
      </c>
      <c r="C29" s="6">
        <v>1500</v>
      </c>
      <c r="D29" s="6">
        <f t="shared" si="3"/>
        <v>1500</v>
      </c>
      <c r="E29" s="5" t="s">
        <v>17</v>
      </c>
      <c r="F29" s="5" t="s">
        <v>97</v>
      </c>
      <c r="G29" s="5" t="str">
        <f t="shared" si="4"/>
        <v>ร้าน ตรีชฎา  ราคา 1,500 บาท</v>
      </c>
      <c r="H29" s="5" t="s">
        <v>18</v>
      </c>
      <c r="I29" s="7" t="s">
        <v>94</v>
      </c>
      <c r="J29" s="1"/>
      <c r="K29" s="1"/>
      <c r="L29" s="1"/>
      <c r="M29" s="1"/>
      <c r="N29" s="1"/>
    </row>
    <row r="30" spans="1:14" ht="54.75" customHeight="1">
      <c r="A30" s="5">
        <f t="shared" si="5"/>
        <v>25</v>
      </c>
      <c r="B30" s="5" t="s">
        <v>98</v>
      </c>
      <c r="C30" s="6">
        <v>3852</v>
      </c>
      <c r="D30" s="6">
        <f t="shared" ref="D30" si="10">+C30</f>
        <v>3852</v>
      </c>
      <c r="E30" s="5" t="s">
        <v>17</v>
      </c>
      <c r="F30" s="5" t="s">
        <v>99</v>
      </c>
      <c r="G30" s="5" t="str">
        <f t="shared" ref="G30" si="11">+F30</f>
        <v>ร้าน บอลเฟรม ราคา 3,852.-บาท</v>
      </c>
      <c r="H30" s="5" t="s">
        <v>18</v>
      </c>
      <c r="I30" s="7" t="s">
        <v>100</v>
      </c>
      <c r="J30" s="1"/>
      <c r="K30" s="1"/>
      <c r="L30" s="1"/>
      <c r="M30" s="1"/>
      <c r="N30" s="1"/>
    </row>
    <row r="31" spans="1:14" ht="54.75" customHeight="1">
      <c r="A31" s="5">
        <f t="shared" si="5"/>
        <v>26</v>
      </c>
      <c r="B31" s="5" t="s">
        <v>101</v>
      </c>
      <c r="C31" s="6">
        <v>6080</v>
      </c>
      <c r="D31" s="6">
        <f t="shared" si="3"/>
        <v>6080</v>
      </c>
      <c r="E31" s="5" t="s">
        <v>17</v>
      </c>
      <c r="F31" s="12" t="s">
        <v>102</v>
      </c>
      <c r="G31" s="5" t="str">
        <f t="shared" si="4"/>
        <v>ร้านปูหน่อง ราคา 6,080บาท</v>
      </c>
      <c r="H31" s="5" t="s">
        <v>18</v>
      </c>
      <c r="I31" s="7" t="s">
        <v>103</v>
      </c>
      <c r="J31" s="1"/>
      <c r="K31" s="1"/>
      <c r="L31" s="1"/>
      <c r="M31" s="1"/>
      <c r="N31" s="1"/>
    </row>
    <row r="32" spans="1:14" ht="54.75" customHeight="1">
      <c r="A32" s="5">
        <f t="shared" si="5"/>
        <v>27</v>
      </c>
      <c r="B32" s="5" t="s">
        <v>104</v>
      </c>
      <c r="C32" s="6">
        <v>642</v>
      </c>
      <c r="D32" s="6">
        <f t="shared" si="3"/>
        <v>642</v>
      </c>
      <c r="E32" s="5" t="s">
        <v>17</v>
      </c>
      <c r="F32" s="5" t="s">
        <v>105</v>
      </c>
      <c r="G32" s="5" t="str">
        <f t="shared" si="4"/>
        <v>บริษัท เทียนวัฒนาพริ้นท์ติ้ง จำกัด ราคา 642 บาท</v>
      </c>
      <c r="H32" s="5" t="s">
        <v>18</v>
      </c>
      <c r="I32" s="7" t="s">
        <v>106</v>
      </c>
      <c r="J32" s="1"/>
      <c r="K32" s="1"/>
      <c r="L32" s="1"/>
      <c r="M32" s="1"/>
      <c r="N32" s="1"/>
    </row>
    <row r="33" spans="1:14" ht="54.75" customHeight="1">
      <c r="A33" s="5">
        <f t="shared" si="5"/>
        <v>28</v>
      </c>
      <c r="B33" s="5" t="s">
        <v>113</v>
      </c>
      <c r="C33" s="6">
        <v>531</v>
      </c>
      <c r="D33" s="6">
        <f t="shared" si="3"/>
        <v>531</v>
      </c>
      <c r="E33" s="5" t="s">
        <v>17</v>
      </c>
      <c r="F33" s="5" t="s">
        <v>114</v>
      </c>
      <c r="G33" s="5" t="str">
        <f t="shared" si="4"/>
        <v>บริษัท ซีอาร์ซี ไทวัสดุ จำกัด (สาขาอยุธยา) ราคา 531 บาท</v>
      </c>
      <c r="H33" s="5" t="s">
        <v>18</v>
      </c>
      <c r="I33" s="7" t="s">
        <v>115</v>
      </c>
      <c r="J33" s="1"/>
      <c r="K33" s="1"/>
      <c r="L33" s="1"/>
      <c r="M33" s="1"/>
      <c r="N33" s="1"/>
    </row>
    <row r="34" spans="1:14" ht="54.75" customHeight="1">
      <c r="A34" s="5">
        <f t="shared" si="5"/>
        <v>29</v>
      </c>
      <c r="B34" s="5" t="s">
        <v>107</v>
      </c>
      <c r="C34" s="6">
        <v>526</v>
      </c>
      <c r="D34" s="6">
        <f t="shared" si="3"/>
        <v>526</v>
      </c>
      <c r="E34" s="5" t="s">
        <v>17</v>
      </c>
      <c r="F34" s="12" t="s">
        <v>108</v>
      </c>
      <c r="G34" s="5" t="str">
        <f t="shared" si="4"/>
        <v>บริษัท อัมพรสรรพสินค้าจำกัด (สำนักงานใหญ่) ราคา 526.-บาท</v>
      </c>
      <c r="H34" s="5" t="s">
        <v>18</v>
      </c>
      <c r="I34" s="7" t="s">
        <v>111</v>
      </c>
      <c r="J34" s="1"/>
      <c r="K34" s="1"/>
      <c r="L34" s="1"/>
      <c r="M34" s="1"/>
      <c r="N34" s="1"/>
    </row>
    <row r="35" spans="1:14" ht="54.75" customHeight="1">
      <c r="A35" s="5">
        <f t="shared" si="5"/>
        <v>30</v>
      </c>
      <c r="B35" s="5" t="s">
        <v>109</v>
      </c>
      <c r="C35" s="6">
        <v>100</v>
      </c>
      <c r="D35" s="6">
        <f t="shared" si="3"/>
        <v>100</v>
      </c>
      <c r="E35" s="5" t="s">
        <v>17</v>
      </c>
      <c r="F35" s="12" t="s">
        <v>110</v>
      </c>
      <c r="G35" s="5" t="str">
        <f t="shared" si="4"/>
        <v>หจก.ดำรงค์บรรจุภัณฑ์ ราคา 100.-บาท</v>
      </c>
      <c r="H35" s="5" t="s">
        <v>18</v>
      </c>
      <c r="I35" s="7" t="s">
        <v>112</v>
      </c>
      <c r="J35" s="1"/>
      <c r="K35" s="1"/>
      <c r="L35" s="1"/>
      <c r="M35" s="1"/>
      <c r="N35" s="1"/>
    </row>
    <row r="36" spans="1:14" ht="54.75" customHeight="1">
      <c r="A36" s="5">
        <f t="shared" si="5"/>
        <v>31</v>
      </c>
      <c r="B36" s="5" t="s">
        <v>116</v>
      </c>
      <c r="C36" s="6">
        <v>10000</v>
      </c>
      <c r="D36" s="6">
        <f t="shared" si="3"/>
        <v>10000</v>
      </c>
      <c r="E36" s="5" t="s">
        <v>17</v>
      </c>
      <c r="F36" s="12" t="s">
        <v>22</v>
      </c>
      <c r="G36" s="5" t="str">
        <f t="shared" si="4"/>
        <v>ร้าน ปูหน่อง ราคา 10,000 บาท</v>
      </c>
      <c r="H36" s="5" t="s">
        <v>18</v>
      </c>
      <c r="I36" s="7" t="s">
        <v>117</v>
      </c>
      <c r="J36" s="1"/>
      <c r="K36" s="1"/>
      <c r="L36" s="1"/>
      <c r="M36" s="1"/>
      <c r="N36" s="1"/>
    </row>
    <row r="37" spans="1:14" ht="60.75" customHeight="1">
      <c r="A37" s="5">
        <f t="shared" si="5"/>
        <v>32</v>
      </c>
      <c r="B37" s="5" t="s">
        <v>118</v>
      </c>
      <c r="C37" s="6">
        <v>5000</v>
      </c>
      <c r="D37" s="6">
        <f t="shared" ref="D37" si="12">+C37</f>
        <v>5000</v>
      </c>
      <c r="E37" s="5" t="s">
        <v>17</v>
      </c>
      <c r="F37" s="12" t="s">
        <v>119</v>
      </c>
      <c r="G37" s="5" t="str">
        <f t="shared" ref="G37" si="13">+F37</f>
        <v>ร้าน ปูหน่อง ราคา 5,000 บาท</v>
      </c>
      <c r="H37" s="5" t="s">
        <v>18</v>
      </c>
      <c r="I37" s="7" t="s">
        <v>120</v>
      </c>
      <c r="J37" s="1"/>
      <c r="K37" s="1"/>
      <c r="L37" s="1"/>
      <c r="M37" s="1"/>
      <c r="N37" s="1"/>
    </row>
    <row r="38" spans="1:14" ht="54.75" customHeight="1">
      <c r="A38" s="5">
        <f t="shared" si="5"/>
        <v>33</v>
      </c>
      <c r="B38" s="5" t="s">
        <v>28</v>
      </c>
      <c r="C38" s="6">
        <v>330</v>
      </c>
      <c r="D38" s="6">
        <f t="shared" si="3"/>
        <v>330</v>
      </c>
      <c r="E38" s="5" t="s">
        <v>17</v>
      </c>
      <c r="F38" s="5" t="s">
        <v>25</v>
      </c>
      <c r="G38" s="5" t="str">
        <f t="shared" si="4"/>
        <v>ร้าน ไพศาล ราคา 330.-บาท</v>
      </c>
      <c r="H38" s="5" t="s">
        <v>18</v>
      </c>
      <c r="I38" s="7" t="s">
        <v>122</v>
      </c>
      <c r="J38" s="1"/>
      <c r="K38" s="1"/>
      <c r="L38" s="1"/>
      <c r="M38" s="1"/>
      <c r="N38" s="1"/>
    </row>
    <row r="39" spans="1:14" ht="54.75" customHeight="1">
      <c r="A39" s="5">
        <f t="shared" si="5"/>
        <v>34</v>
      </c>
      <c r="B39" s="5" t="s">
        <v>128</v>
      </c>
      <c r="C39" s="6">
        <v>207147</v>
      </c>
      <c r="D39" s="6">
        <f t="shared" si="3"/>
        <v>207147</v>
      </c>
      <c r="E39" s="5" t="s">
        <v>17</v>
      </c>
      <c r="F39" s="12" t="s">
        <v>129</v>
      </c>
      <c r="G39" s="5" t="str">
        <f t="shared" ref="G39:G41" si="14">+F39</f>
        <v>บริษัท ป.วัฒนา กรุ๊ป (ปึงง่วนจั๊ว) จำกัด ราคา 207,147 บาท</v>
      </c>
      <c r="H39" s="5" t="s">
        <v>18</v>
      </c>
      <c r="I39" s="7" t="s">
        <v>130</v>
      </c>
      <c r="J39" s="1"/>
      <c r="K39" s="1"/>
      <c r="L39" s="1"/>
      <c r="M39" s="1"/>
      <c r="N39" s="1"/>
    </row>
    <row r="40" spans="1:14" ht="54.75" customHeight="1">
      <c r="A40" s="5">
        <f t="shared" si="5"/>
        <v>35</v>
      </c>
      <c r="B40" s="5" t="s">
        <v>142</v>
      </c>
      <c r="C40" s="6">
        <v>3000</v>
      </c>
      <c r="D40" s="6">
        <f t="shared" si="3"/>
        <v>3000</v>
      </c>
      <c r="E40" s="5" t="s">
        <v>17</v>
      </c>
      <c r="F40" s="12" t="s">
        <v>143</v>
      </c>
      <c r="G40" s="5" t="str">
        <f t="shared" si="14"/>
        <v>นายวิจิตร ชนบท ราคา 3,000 บาท</v>
      </c>
      <c r="H40" s="5" t="s">
        <v>18</v>
      </c>
      <c r="I40" s="7" t="s">
        <v>144</v>
      </c>
      <c r="J40" s="1"/>
      <c r="K40" s="1"/>
      <c r="L40" s="1"/>
      <c r="M40" s="1"/>
      <c r="N40" s="1"/>
    </row>
    <row r="41" spans="1:14" ht="54.75" customHeight="1">
      <c r="A41" s="5">
        <f t="shared" si="5"/>
        <v>36</v>
      </c>
      <c r="B41" s="5" t="s">
        <v>139</v>
      </c>
      <c r="C41" s="6">
        <v>2400</v>
      </c>
      <c r="D41" s="6">
        <f t="shared" si="3"/>
        <v>2400</v>
      </c>
      <c r="E41" s="5"/>
      <c r="F41" s="12" t="s">
        <v>140</v>
      </c>
      <c r="G41" s="5" t="str">
        <f t="shared" si="14"/>
        <v>ร้านสยามถ้วยรางวัล ราคา 2,400 บาท</v>
      </c>
      <c r="H41" s="5" t="s">
        <v>18</v>
      </c>
      <c r="I41" s="7" t="s">
        <v>141</v>
      </c>
      <c r="J41" s="1"/>
      <c r="K41" s="1"/>
      <c r="L41" s="1"/>
      <c r="M41" s="1"/>
      <c r="N41" s="1"/>
    </row>
    <row r="42" spans="1:14" ht="54.75" customHeight="1">
      <c r="A42" s="5">
        <f t="shared" si="5"/>
        <v>37</v>
      </c>
      <c r="B42" s="5" t="s">
        <v>123</v>
      </c>
      <c r="C42" s="6">
        <v>15000</v>
      </c>
      <c r="D42" s="6">
        <f t="shared" si="3"/>
        <v>15000</v>
      </c>
      <c r="E42" s="5" t="s">
        <v>17</v>
      </c>
      <c r="F42" s="12" t="s">
        <v>124</v>
      </c>
      <c r="G42" s="5" t="str">
        <f t="shared" si="4"/>
        <v>ร้านไวไวไอที โดยนายฉลองชัย มูลทรัพย์ ราคา 15,000 บาท</v>
      </c>
      <c r="H42" s="5" t="s">
        <v>18</v>
      </c>
      <c r="I42" s="7" t="s">
        <v>125</v>
      </c>
      <c r="J42" s="1"/>
      <c r="K42" s="1"/>
      <c r="L42" s="1"/>
      <c r="M42" s="1"/>
      <c r="N42" s="1"/>
    </row>
    <row r="43" spans="1:14" ht="60.75" customHeight="1">
      <c r="A43" s="5">
        <f t="shared" si="5"/>
        <v>38</v>
      </c>
      <c r="B43" s="5" t="s">
        <v>151</v>
      </c>
      <c r="C43" s="6">
        <v>15000</v>
      </c>
      <c r="D43" s="6">
        <f t="shared" ref="D43:D47" si="15">+C43</f>
        <v>15000</v>
      </c>
      <c r="E43" s="5" t="s">
        <v>17</v>
      </c>
      <c r="F43" s="12" t="s">
        <v>152</v>
      </c>
      <c r="G43" s="5" t="str">
        <f t="shared" ref="G43:G47" si="16">+F43</f>
        <v>นายพงศกร วินมูล ราคา 15,000 บาท</v>
      </c>
      <c r="H43" s="5" t="s">
        <v>18</v>
      </c>
      <c r="I43" s="7" t="s">
        <v>153</v>
      </c>
      <c r="J43" s="1"/>
      <c r="K43" s="1"/>
      <c r="L43" s="1"/>
      <c r="M43" s="1"/>
      <c r="N43" s="1"/>
    </row>
    <row r="44" spans="1:14" ht="59.25" customHeight="1">
      <c r="A44" s="5">
        <f t="shared" si="5"/>
        <v>39</v>
      </c>
      <c r="B44" s="5" t="s">
        <v>161</v>
      </c>
      <c r="C44" s="6">
        <v>15000</v>
      </c>
      <c r="D44" s="6">
        <f t="shared" ref="D44" si="17">+C44</f>
        <v>15000</v>
      </c>
      <c r="E44" s="5" t="s">
        <v>17</v>
      </c>
      <c r="F44" s="12" t="s">
        <v>152</v>
      </c>
      <c r="G44" s="5" t="str">
        <f t="shared" ref="G44" si="18">+F44</f>
        <v>นายพงศกร วินมูล ราคา 15,000 บาท</v>
      </c>
      <c r="H44" s="5" t="s">
        <v>18</v>
      </c>
      <c r="I44" s="7" t="s">
        <v>160</v>
      </c>
      <c r="J44" s="1"/>
      <c r="K44" s="1"/>
      <c r="L44" s="1"/>
      <c r="M44" s="1"/>
      <c r="N44" s="1"/>
    </row>
    <row r="45" spans="1:14" ht="54.75" customHeight="1">
      <c r="A45" s="5">
        <f t="shared" si="5"/>
        <v>40</v>
      </c>
      <c r="B45" s="5" t="s">
        <v>26</v>
      </c>
      <c r="C45" s="6">
        <v>2568</v>
      </c>
      <c r="D45" s="6">
        <f t="shared" si="15"/>
        <v>2568</v>
      </c>
      <c r="E45" s="5" t="s">
        <v>17</v>
      </c>
      <c r="F45" s="12" t="s">
        <v>127</v>
      </c>
      <c r="G45" s="5" t="str">
        <f t="shared" si="16"/>
        <v>หจก.ท้อป คอมพิวเตอร์ แอนด์ ซัพพลาย เซอร์วิส ราคา 2,568 บาท</v>
      </c>
      <c r="H45" s="5" t="s">
        <v>18</v>
      </c>
      <c r="I45" s="7" t="s">
        <v>126</v>
      </c>
      <c r="J45" s="1"/>
      <c r="K45" s="1"/>
      <c r="L45" s="1"/>
      <c r="M45" s="1"/>
      <c r="N45" s="1"/>
    </row>
    <row r="46" spans="1:14" ht="54.75" customHeight="1">
      <c r="A46" s="5">
        <f t="shared" si="5"/>
        <v>41</v>
      </c>
      <c r="B46" s="5" t="s">
        <v>24</v>
      </c>
      <c r="C46" s="6">
        <v>15660</v>
      </c>
      <c r="D46" s="6">
        <f t="shared" si="15"/>
        <v>15660</v>
      </c>
      <c r="E46" s="5" t="s">
        <v>17</v>
      </c>
      <c r="F46" s="5" t="s">
        <v>131</v>
      </c>
      <c r="G46" s="5" t="str">
        <f t="shared" si="16"/>
        <v>บริษัท ทิพย์มณี ปิโตรเลียม จำกัด ราคา 15,660 บาท</v>
      </c>
      <c r="H46" s="5" t="s">
        <v>18</v>
      </c>
      <c r="I46" s="7" t="s">
        <v>132</v>
      </c>
      <c r="J46" s="1"/>
      <c r="K46" s="1"/>
      <c r="L46" s="1"/>
      <c r="M46" s="1"/>
      <c r="N46" s="1"/>
    </row>
    <row r="47" spans="1:14" ht="60" customHeight="1">
      <c r="A47" s="5">
        <f t="shared" si="5"/>
        <v>42</v>
      </c>
      <c r="B47" s="5" t="s">
        <v>133</v>
      </c>
      <c r="C47" s="6">
        <v>9000</v>
      </c>
      <c r="D47" s="6">
        <f t="shared" si="15"/>
        <v>9000</v>
      </c>
      <c r="E47" s="5" t="s">
        <v>17</v>
      </c>
      <c r="F47" s="12" t="s">
        <v>134</v>
      </c>
      <c r="G47" s="5" t="str">
        <f t="shared" si="16"/>
        <v>นายชัด ใคร่นุ่นหลาย ราคา 9,000 บาท</v>
      </c>
      <c r="H47" s="5" t="s">
        <v>18</v>
      </c>
      <c r="I47" s="7" t="s">
        <v>135</v>
      </c>
      <c r="J47" s="1"/>
      <c r="K47" s="1"/>
      <c r="L47" s="1"/>
      <c r="M47" s="1"/>
      <c r="N47" s="1"/>
    </row>
    <row r="48" spans="1:14" ht="60" customHeight="1">
      <c r="A48" s="5">
        <f t="shared" si="5"/>
        <v>43</v>
      </c>
      <c r="B48" s="5" t="s">
        <v>138</v>
      </c>
      <c r="C48" s="6">
        <v>9000</v>
      </c>
      <c r="D48" s="6">
        <f t="shared" ref="D48:D49" si="19">+C48</f>
        <v>9000</v>
      </c>
      <c r="E48" s="5" t="s">
        <v>17</v>
      </c>
      <c r="F48" s="12" t="s">
        <v>137</v>
      </c>
      <c r="G48" s="5" t="str">
        <f t="shared" ref="G48:G49" si="20">+F48</f>
        <v>นายธนภัทร นิลมงคล ราคา 9,000 บาท</v>
      </c>
      <c r="H48" s="5" t="s">
        <v>18</v>
      </c>
      <c r="I48" s="7" t="s">
        <v>136</v>
      </c>
      <c r="J48" s="1"/>
      <c r="K48" s="1"/>
      <c r="L48" s="1"/>
      <c r="M48" s="1"/>
      <c r="N48" s="1"/>
    </row>
    <row r="49" spans="1:14" ht="54.75" customHeight="1">
      <c r="A49" s="5">
        <f t="shared" si="5"/>
        <v>44</v>
      </c>
      <c r="B49" s="5" t="s">
        <v>145</v>
      </c>
      <c r="C49" s="6">
        <v>4930</v>
      </c>
      <c r="D49" s="6">
        <f t="shared" si="19"/>
        <v>4930</v>
      </c>
      <c r="E49" s="5" t="s">
        <v>17</v>
      </c>
      <c r="F49" s="12" t="s">
        <v>149</v>
      </c>
      <c r="G49" s="5" t="str">
        <f t="shared" si="20"/>
        <v>VIEW SHOP  ราคา 4,930บาท</v>
      </c>
      <c r="H49" s="5" t="s">
        <v>18</v>
      </c>
      <c r="I49" s="7" t="s">
        <v>146</v>
      </c>
      <c r="J49" s="1"/>
      <c r="K49" s="1"/>
      <c r="L49" s="1"/>
      <c r="M49" s="1"/>
      <c r="N49" s="1"/>
    </row>
    <row r="50" spans="1:14" ht="54.75" customHeight="1">
      <c r="A50" s="5">
        <f t="shared" si="5"/>
        <v>45</v>
      </c>
      <c r="B50" s="5" t="s">
        <v>150</v>
      </c>
      <c r="C50" s="6">
        <v>4960</v>
      </c>
      <c r="D50" s="6">
        <f t="shared" ref="D50" si="21">+C50</f>
        <v>4960</v>
      </c>
      <c r="E50" s="5" t="s">
        <v>17</v>
      </c>
      <c r="F50" s="12" t="s">
        <v>148</v>
      </c>
      <c r="G50" s="5" t="str">
        <f t="shared" ref="G50" si="22">+F50</f>
        <v>ร้านสมบัตร เครื่องนอน(ขายส่ง ปลีก) ราคา 4,960 บาท</v>
      </c>
      <c r="H50" s="5" t="s">
        <v>18</v>
      </c>
      <c r="I50" s="7" t="s">
        <v>147</v>
      </c>
      <c r="J50" s="1"/>
      <c r="K50" s="1"/>
      <c r="L50" s="1"/>
      <c r="M50" s="1"/>
      <c r="N50" s="1"/>
    </row>
    <row r="51" spans="1:14" ht="54.75" customHeight="1">
      <c r="A51" s="5">
        <f t="shared" si="5"/>
        <v>46</v>
      </c>
      <c r="B51" s="5" t="s">
        <v>154</v>
      </c>
      <c r="C51" s="6">
        <v>4700</v>
      </c>
      <c r="D51" s="6">
        <f t="shared" ref="D51" si="23">+C51</f>
        <v>4700</v>
      </c>
      <c r="E51" s="5" t="s">
        <v>17</v>
      </c>
      <c r="F51" s="12" t="s">
        <v>155</v>
      </c>
      <c r="G51" s="5" t="str">
        <f t="shared" ref="G51" si="24">+F51</f>
        <v>บริษัท ป.วัฒนา กรุ๊ป (ปึงง่วนจั๊ว) จำกัด ราคา 4,700 บาท</v>
      </c>
      <c r="H51" s="5" t="s">
        <v>18</v>
      </c>
      <c r="I51" s="7" t="s">
        <v>156</v>
      </c>
      <c r="J51" s="1"/>
      <c r="K51" s="1"/>
      <c r="L51" s="1"/>
      <c r="M51" s="1"/>
      <c r="N51" s="1"/>
    </row>
    <row r="52" spans="1:14" ht="54.75" customHeight="1">
      <c r="A52" s="5">
        <f t="shared" si="5"/>
        <v>47</v>
      </c>
      <c r="B52" s="5" t="s">
        <v>157</v>
      </c>
      <c r="C52" s="6">
        <v>1500</v>
      </c>
      <c r="D52" s="6">
        <f t="shared" ref="D52" si="25">+C52</f>
        <v>1500</v>
      </c>
      <c r="E52" s="5" t="s">
        <v>17</v>
      </c>
      <c r="F52" s="12" t="s">
        <v>158</v>
      </c>
      <c r="G52" s="5" t="str">
        <f t="shared" ref="G52" si="26">+F52</f>
        <v>ร้านปูหน่อง ราคา 1,500 บาท</v>
      </c>
      <c r="H52" s="5" t="s">
        <v>18</v>
      </c>
      <c r="I52" s="7" t="s">
        <v>159</v>
      </c>
      <c r="J52" s="1"/>
      <c r="K52" s="1"/>
      <c r="L52" s="1"/>
      <c r="M52" s="1"/>
      <c r="N52" s="1"/>
    </row>
    <row r="54" spans="1:14" ht="21.75" customHeight="1">
      <c r="C54" s="14">
        <f>SUM(C5:C53)</f>
        <v>517841.8</v>
      </c>
    </row>
  </sheetData>
  <mergeCells count="2">
    <mergeCell ref="A1:I1"/>
    <mergeCell ref="A2:I2"/>
  </mergeCells>
  <pageMargins left="0.11811023622047245" right="0.11811023622047245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ส.ค.67</vt:lpstr>
      <vt:lpstr>ส.ค.67!Print_Titles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Win10</cp:lastModifiedBy>
  <cp:lastPrinted>2024-09-02T08:56:59Z</cp:lastPrinted>
  <dcterms:created xsi:type="dcterms:W3CDTF">2022-06-13T02:47:42Z</dcterms:created>
  <dcterms:modified xsi:type="dcterms:W3CDTF">2024-09-04T04:57:02Z</dcterms:modified>
</cp:coreProperties>
</file>