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codeName="เวิร์กบุ๊กนี้" defaultThemeVersion="166925"/>
  <mc:AlternateContent xmlns:mc="http://schemas.openxmlformats.org/markup-compatibility/2006">
    <mc:Choice Requires="x15">
      <x15ac:absPath xmlns:x15ac="http://schemas.microsoft.com/office/spreadsheetml/2010/11/ac" url="C:\Users\Win10\Desktop\"/>
    </mc:Choice>
  </mc:AlternateContent>
  <xr:revisionPtr revIDLastSave="0" documentId="13_ncr:1_{231A6286-0BE6-42D0-A989-6AF0726EE2D1}" xr6:coauthVersionLast="47" xr6:coauthVersionMax="47" xr10:uidLastSave="{00000000-0000-0000-0000-000000000000}"/>
  <bookViews>
    <workbookView xWindow="-120" yWindow="-120" windowWidth="24240" windowHeight="13140" xr2:uid="{AA07B0E1-FFD7-4B4C-98DA-BBC88C8CEA1A}"/>
  </bookViews>
  <sheets>
    <sheet name="ก.ค.67" sheetId="31" r:id="rId1"/>
  </sheets>
  <definedNames>
    <definedName name="_xlnm.Print_Titles" localSheetId="0">'ก.ค.67'!$1:$4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7" i="31" l="1"/>
  <c r="D36" i="31"/>
  <c r="G10" i="31"/>
  <c r="D10" i="31"/>
  <c r="A10" i="31"/>
  <c r="A11" i="31" s="1"/>
  <c r="A12" i="31" s="1"/>
  <c r="G35" i="31"/>
  <c r="D35" i="31"/>
  <c r="G29" i="31"/>
  <c r="D29" i="31"/>
  <c r="G25" i="31"/>
  <c r="D25" i="31"/>
  <c r="G24" i="31"/>
  <c r="D24" i="31"/>
  <c r="G23" i="31"/>
  <c r="G16" i="31"/>
  <c r="D16" i="31"/>
  <c r="D12" i="31"/>
  <c r="G12" i="31"/>
  <c r="G8" i="31"/>
  <c r="G36" i="31"/>
  <c r="G34" i="31"/>
  <c r="D34" i="31"/>
  <c r="G33" i="31"/>
  <c r="D33" i="31"/>
  <c r="G32" i="31"/>
  <c r="D32" i="31"/>
  <c r="G31" i="31"/>
  <c r="D31" i="31"/>
  <c r="G30" i="31"/>
  <c r="D30" i="31"/>
  <c r="G28" i="31"/>
  <c r="D28" i="31"/>
  <c r="G27" i="31"/>
  <c r="D27" i="31"/>
  <c r="G26" i="31"/>
  <c r="D26" i="31"/>
  <c r="D23" i="31"/>
  <c r="G22" i="31"/>
  <c r="D22" i="31"/>
  <c r="G21" i="31"/>
  <c r="G20" i="31"/>
  <c r="D20" i="31"/>
  <c r="G19" i="31"/>
  <c r="D19" i="31"/>
  <c r="G18" i="31"/>
  <c r="D18" i="31"/>
  <c r="G17" i="31"/>
  <c r="D17" i="31"/>
  <c r="G15" i="31"/>
  <c r="D15" i="31"/>
  <c r="G14" i="31"/>
  <c r="D14" i="31"/>
  <c r="G13" i="31"/>
  <c r="D13" i="31"/>
  <c r="G11" i="31"/>
  <c r="D11" i="31"/>
  <c r="G9" i="31"/>
  <c r="D9" i="31"/>
  <c r="D8" i="31"/>
  <c r="G7" i="31"/>
  <c r="D7" i="31"/>
  <c r="G6" i="31"/>
  <c r="D6" i="31"/>
  <c r="G5" i="31"/>
  <c r="D5" i="31"/>
  <c r="A5" i="31"/>
  <c r="A6" i="31" s="1"/>
  <c r="A7" i="31" s="1"/>
  <c r="A8" i="31" s="1"/>
  <c r="A9" i="31" s="1"/>
  <c r="A13" i="31" l="1"/>
  <c r="A14" i="31" s="1"/>
  <c r="A15" i="31" s="1"/>
  <c r="A16" i="31" s="1"/>
  <c r="A17" i="31" s="1"/>
  <c r="A18" i="31" s="1"/>
  <c r="A19" i="31" s="1"/>
  <c r="A20" i="31" s="1"/>
  <c r="A21" i="31" s="1"/>
  <c r="A22" i="31" s="1"/>
  <c r="A23" i="31"/>
  <c r="A24" i="31" s="1"/>
  <c r="A25" i="31" s="1"/>
  <c r="A26" i="31" s="1"/>
  <c r="A27" i="31" s="1"/>
  <c r="A28" i="31" s="1"/>
  <c r="A29" i="31" s="1"/>
  <c r="A30" i="31" s="1"/>
  <c r="A31" i="31" s="1"/>
  <c r="A32" i="31" s="1"/>
  <c r="A33" i="31" s="1"/>
  <c r="A34" i="31" s="1"/>
  <c r="A35" i="31" s="1"/>
  <c r="A36" i="31" s="1"/>
</calcChain>
</file>

<file path=xl/sharedStrings.xml><?xml version="1.0" encoding="utf-8"?>
<sst xmlns="http://schemas.openxmlformats.org/spreadsheetml/2006/main" count="178" uniqueCount="116">
  <si>
    <t>ลำดับ</t>
  </si>
  <si>
    <t>งานที่จัดซื้อจัดจ้าง</t>
  </si>
  <si>
    <t>วงเงินที่จัดซื้อ</t>
  </si>
  <si>
    <t>(บาท)</t>
  </si>
  <si>
    <t>ราคากลาง</t>
  </si>
  <si>
    <t>วิธีซื้อหรือ</t>
  </si>
  <si>
    <t>จ้าง</t>
  </si>
  <si>
    <t>รายชื่อผู้เสนอราคา</t>
  </si>
  <si>
    <t>และราคาที่เสนอ</t>
  </si>
  <si>
    <t>และราคาที่ตกลงซื้อหรือจ้าง</t>
  </si>
  <si>
    <t>ผู้ที่ได้รับการคัดเลือก</t>
  </si>
  <si>
    <t>เหตุผลที่คัดเลือก</t>
  </si>
  <si>
    <t>โดยสรุป</t>
  </si>
  <si>
    <t>เลขที่และวันที่ของสัญญา</t>
  </si>
  <si>
    <t>หรือข้อตกลงในการซื้อหรือจ้าง</t>
  </si>
  <si>
    <t>หรือจัดจ้าง(บาท)</t>
  </si>
  <si>
    <t>สำนักงานเขตพื้นที่การศึกษาประถมศึกษาพระนครศรีอยุธยาเขต 1</t>
  </si>
  <si>
    <t>เฉพาะเจาะจง</t>
  </si>
  <si>
    <t>เป็นผู้มีคุณสมบัติตรงตามเงื่อนไขที่กำหนด</t>
  </si>
  <si>
    <t>จ้างทำป้ายไวนิล จำนวน 1 ป้าย</t>
  </si>
  <si>
    <t>ซื้อวัสดุสำนักงาน จำนวน 5 รายการ</t>
  </si>
  <si>
    <t>ซื้อของที่ระลึก จำนวน 1 ชิ้น</t>
  </si>
  <si>
    <t>จ้างซ่อมเครื่องคอมพิวเตอร์ จำนวน 2 เครื่อง</t>
  </si>
  <si>
    <t>เป็นผู้มีคุณสมบัติตรงตามเงื่อนไขที่กำหนดและจ้างผู้รับจ้างรายเดิม</t>
  </si>
  <si>
    <t>ซื้อวัสดุน้ำดื่ม จำนวน 11 ถัง</t>
  </si>
  <si>
    <t>ร้าน ไพศาล ราคา 330 บาท</t>
  </si>
  <si>
    <t>บริษัท เทียนวัฒนา พริ้นท์ติ้ง จำกัด ราคา 321 บาท</t>
  </si>
  <si>
    <t>แบบสรุปผลการดำเนินการจัดซื้อจัดจ้างในรอบเดือน กรกฎาคม  2567</t>
  </si>
  <si>
    <t>จ้างทำป้ายไวนิล</t>
  </si>
  <si>
    <t>หจก.ท้อป คอมพิวเตอร์ แอนด์ ซัพพลาย เซอร์วิส ราคา 5,885 บาท</t>
  </si>
  <si>
    <t>จ้างถ่ายเอกสาร ก.พ.7 จำนวน 694 แผ่น</t>
  </si>
  <si>
    <t>ร้านปูหน่อง ราคา 1,388.-บาท</t>
  </si>
  <si>
    <t>180/2567 ลว.1 ก.ค.67</t>
  </si>
  <si>
    <t>179/2567 ลว.1 ก.ค.67</t>
  </si>
  <si>
    <t>จ้างทำสติ๊กเกอร์ติดฟิวเจอร์บอร์ดพร้อมไดคัท</t>
  </si>
  <si>
    <t>บริษัท เทียนวัฒนาพริ้นท์ติ้ง จำกัด ราคา 7,361.60 บาท</t>
  </si>
  <si>
    <t>181/2567 ลว.2 ก.ค.67</t>
  </si>
  <si>
    <t>บริษัท เทียนวัฒนาพริ้นท์ติ้ง จำกัด ราคา 513.60 บาท</t>
  </si>
  <si>
    <t>176/2567 ลว.1 ก.ค.67</t>
  </si>
  <si>
    <t>จ้างเหมารถบัสจำนวน 4 คัน</t>
  </si>
  <si>
    <t>หจก กรองทอง การท่องเที่ยว ราคา 152,000 บาท</t>
  </si>
  <si>
    <t>178/2567 ลว.4 ก.ค.67</t>
  </si>
  <si>
    <t>ซื้อถังน้ำถูพื้น จำนวน 1 ใบ</t>
  </si>
  <si>
    <t>เช่าอินเทอร์เน็ตระยะเวลา3 เดือน กค.-กย.67</t>
  </si>
  <si>
    <t>182/2567 ลว.3 ก.ค.67</t>
  </si>
  <si>
    <t>183/2567 ลว.3ก.ค.67</t>
  </si>
  <si>
    <t>184/2567 ลว. 3 ก.ค.67</t>
  </si>
  <si>
    <t>จ้างปรับปรุงสวนหย่อมด้านหน้าอาคารสำนักงาน</t>
  </si>
  <si>
    <t>นางสาวอารีย์รัตน์  สุวรรณ์ ราคา 25,000 บาท</t>
  </si>
  <si>
    <t>ซื้อของที่ระลึก  จำนวน 2 ชิ้น</t>
  </si>
  <si>
    <t>ร้านกระยาสาร์ทมรดกไทย ราคา 3,000 บาท</t>
  </si>
  <si>
    <t>177/2567 ลว.1 ก.ค.67</t>
  </si>
  <si>
    <t>บริษัท บิ๊กซี ซูเปอร์เซ็นเตอร์ จำกัด ราคา 499 บาท</t>
  </si>
  <si>
    <t>จ้างสลับยางพร้อมเปลี่ยนอะไหล่รถยนต์ นค6725อย</t>
  </si>
  <si>
    <t>ห้างหุ้นส่วนจำกัด อยุธยาศูนย์ล้อ ราคา 2,205 บาท</t>
  </si>
  <si>
    <t>185/2567 ลว.3 ก.ค.67</t>
  </si>
  <si>
    <t>ซื้อน้ำดื่ม จำนวน 12 ถัง</t>
  </si>
  <si>
    <t>ร้านไพศาล ราคา 360.-บาท</t>
  </si>
  <si>
    <t>186/2567 ลว.4 ก.ค.67</t>
  </si>
  <si>
    <t>จ้างทำสติ๊กเกอร์ติดฟิวเจอร์บอร์ด</t>
  </si>
  <si>
    <t>บริษัท เทียนวัฒนา พริ้นท์ติ้ง จำกัด ราคา 609.90 บาท</t>
  </si>
  <si>
    <t>187/2567 ลว.8 ก.ค.67</t>
  </si>
  <si>
    <t>บริษัท โทรคมนาคมแห่งชาติ จำกัด (มหาชน) ราคา 45,494.72 บาท</t>
  </si>
  <si>
    <t>จ้างตรวจสอบและแก้ไขไฟฟ้าขัดข้อง</t>
  </si>
  <si>
    <t>การไฟฟ้าส่วนภูมิภาคจังหวัดพระนครศรีอยุธยา ราคา 2,483.29บาท</t>
  </si>
  <si>
    <t>188/2567 ลว.9 ก.ค.67</t>
  </si>
  <si>
    <t>จ้างทำประกอบเวที ระบบแสงไฟ และเครื่องเสียงประกอบครบวงใหญ่</t>
  </si>
  <si>
    <t>นางสาวทัศนีย์  จุรินทร ราคา 70,000 บาท</t>
  </si>
  <si>
    <t>189/2567 ลว. 9 ก.ค.67</t>
  </si>
  <si>
    <t>ซื้อพวงมาลาดอกไม้สด จำนวน 1 พวง</t>
  </si>
  <si>
    <t>ร้านรัชนี ฟลอรีส ราคา 500.-บาท</t>
  </si>
  <si>
    <t>190/2567 ลว.11 ก.ค.67</t>
  </si>
  <si>
    <t>ซื้อเครื่องคอมพิวเตอร์อุปกรณ์การประมวลผลระบบคอมพิวเตอร์ จำนวน 2 ชุด</t>
  </si>
  <si>
    <t>บริษัท สุพรีม ดิสทิบิวชั่น จำกัด (มหาชน) ราคา 909,000บาท</t>
  </si>
  <si>
    <t>1/2567 ลว.15 ก.ค.67</t>
  </si>
  <si>
    <t>ซื้ออาหารว่างโรตีสายไหม จำนวน 21 ชุด</t>
  </si>
  <si>
    <t>ร้านสุทธินิว ราคา 630.-บาท</t>
  </si>
  <si>
    <t>191/2567 ลว.11 ก.ค.67</t>
  </si>
  <si>
    <t>จ้างเหมารถบัสจำนวน 4 คัน เป็นเวลา 1 วัน</t>
  </si>
  <si>
    <t>หจก กรองทอง การท่องเที่ยว ราคา 56,000 บาท</t>
  </si>
  <si>
    <t>192/2567 ลว.16 ก.ค.67</t>
  </si>
  <si>
    <t>194/2567 ลว.17 ก.ค.67</t>
  </si>
  <si>
    <t>ร้านกระยาสาร์ทมรดกไทย ราคา 1,500 บาท</t>
  </si>
  <si>
    <t>193/2567 ลว.17 ก.ค.67</t>
  </si>
  <si>
    <t>จ้างถ่ายเอกสารพร้อมเข้าเล่ม จำนวน 3 เล่ม</t>
  </si>
  <si>
    <t>ร้าน อุดมพร ราคา 300.-บาท</t>
  </si>
  <si>
    <t>195/2567 ลว.23 ก.ค.67</t>
  </si>
  <si>
    <t>ซื้อน้ำมันเพลิงรถยนต์ราชการ จำนวน 2 รายการ</t>
  </si>
  <si>
    <t>บริษัท ทิพย์มณี ปิโตรเลียม จำกัด ราคา 17,068 บาท</t>
  </si>
  <si>
    <t>196/2567 ลว.24 ก.ค.67</t>
  </si>
  <si>
    <t>จ้างพิมพ์บัตรประจำตัวเจ้าหน้าที่ของรัฐ จำนวน 1,000 ใบ</t>
  </si>
  <si>
    <t>บริษัท เทียนวัฒนาพริ้นท์ติ้ง จำกัด ราคา 4,280 บาท</t>
  </si>
  <si>
    <t>198/2567 ลว.25 ก.ค.67</t>
  </si>
  <si>
    <t>197/2567 ลว.25 ก.ค.67</t>
  </si>
  <si>
    <t>199/2567 ลว.25 ก.ค.67</t>
  </si>
  <si>
    <t>ซื้ออาหารแห้ง 9 รายการ</t>
  </si>
  <si>
    <t>บริษัท อัมพรสรรพสินค้า จำกัด ราคา 426 บาท</t>
  </si>
  <si>
    <t>201/2567 ลว.26 ก.ค.67</t>
  </si>
  <si>
    <t>จ้างสังเคราะห์ข้อมูลพร้อมจัดทำรูปเล่ม</t>
  </si>
  <si>
    <t>นางประมวล เกิดทรัพย์ ราคา 6,400 บาท</t>
  </si>
  <si>
    <t>202/2567 ลว.30 ก.ค.67</t>
  </si>
  <si>
    <t>จ้างซ่อมเปลี่ยนอะไหล่และเติมน้ำยาแอร์รถยนต์ นค2655</t>
  </si>
  <si>
    <t>นายสมโภช  ควรผล ราคา 2,500 บาท</t>
  </si>
  <si>
    <t>203/2567 ลว.30 ก.ค.67</t>
  </si>
  <si>
    <t>ซื้อวัสดุงานบ้านงานครัว 3 รายการ</t>
  </si>
  <si>
    <t>ร้านศรีพูนทรัพย์ ราคา 2,600 บาท</t>
  </si>
  <si>
    <t>200/2567 ลว.25 ก.ค.67</t>
  </si>
  <si>
    <t>บริษัท เทียนวัฒนาพริ้นท์ติ้ง จำกัด ราคา  440 บาท</t>
  </si>
  <si>
    <t>จ้างซ่อมเปลี่ยนอะไหล่และเติมน้ำยาแอร์รถยนต์ กฉ4668อย</t>
  </si>
  <si>
    <t>นายสมโภช  ควรผล ราคา 2,450 บาท</t>
  </si>
  <si>
    <t>204/2567 ลว.30 ก.ค.67</t>
  </si>
  <si>
    <t>บริษัท ป.วัฒนา กรุ๊ป(ปึงง่วนจั๊ว) จำกัด ราคา 3,228 บาท</t>
  </si>
  <si>
    <t>180.1/2567 ลว.1 ก.ค.67</t>
  </si>
  <si>
    <t>ซื้อวัสดุสำนักงาน จำนวน 4 รายการ</t>
  </si>
  <si>
    <t>ร้านพะเนียดวัสดุ ราคา 485 บาท</t>
  </si>
  <si>
    <t>205/2567 ลว.30 ก.ค.67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</si>
</sst>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6"/>
      <color theme="1"/>
      <name val="TH SarabunIT๙"/>
      <family val="2"/>
    </font>
    <font>
      <b/>
      <sz val="18"/>
      <color theme="1"/>
      <name val="TH SarabunIT๙"/>
      <family val="2"/>
    </font>
    <font>
      <b/>
      <sz val="16"/>
      <color theme="1"/>
      <name val="TH SarabunIT๙"/>
      <family val="2"/>
    </font>
    <font>
      <sz val="16"/>
      <name val="TH SarabunIT๙"/>
      <family val="2"/>
    </font>
    <font>
      <sz val="11"/>
      <color rgb="FF000000"/>
      <name val="Tahoma"/>
      <family val="2"/>
    </font>
    <font>
      <sz val="15"/>
      <color rgb="FF040C2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7F7F7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 shrinkToFit="1"/>
    </xf>
    <xf numFmtId="43" fontId="2" fillId="0" borderId="1" xfId="1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wrapText="1" shrinkToFit="1"/>
    </xf>
    <xf numFmtId="43" fontId="2" fillId="0" borderId="1" xfId="1" applyFont="1" applyBorder="1" applyAlignment="1">
      <alignment horizontal="center" vertical="center" wrapText="1" shrinkToFit="1"/>
    </xf>
    <xf numFmtId="17" fontId="2" fillId="0" borderId="1" xfId="0" applyNumberFormat="1" applyFont="1" applyBorder="1" applyAlignment="1">
      <alignment horizontal="center" vertical="center" wrapText="1" shrinkToFit="1"/>
    </xf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 shrinkToFit="1"/>
    </xf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 shrinkToFit="1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/>
    <xf numFmtId="0" fontId="6" fillId="2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3" fontId="0" fillId="0" borderId="0" xfId="0" applyNumberFormat="1"/>
    <xf numFmtId="2" fontId="7" fillId="0" borderId="0" xfId="0" applyNumberFormat="1" applyFont="1"/>
    <xf numFmtId="0" fontId="3" fillId="0" borderId="0" xfId="0" applyFont="1" applyAlignment="1">
      <alignment horizontal="center"/>
    </xf>
    <xf numFmtId="0" fontId="3" fillId="0" borderId="4" xfId="0" applyFont="1" applyBorder="1" applyAlignment="1">
      <alignment horizont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523875</xdr:colOff>
      <xdr:row>0</xdr:row>
      <xdr:rowOff>0</xdr:rowOff>
    </xdr:from>
    <xdr:to>
      <xdr:col>9</xdr:col>
      <xdr:colOff>0</xdr:colOff>
      <xdr:row>0</xdr:row>
      <xdr:rowOff>257175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5F0049DB-F9A0-4B7F-854F-B05F5ACC3C23}"/>
            </a:ext>
          </a:extLst>
        </xdr:cNvPr>
        <xdr:cNvSpPr txBox="1"/>
      </xdr:nvSpPr>
      <xdr:spPr>
        <a:xfrm>
          <a:off x="10315575" y="0"/>
          <a:ext cx="2590800" cy="2571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100"/>
            <a:t>แบบ สขร.๑</a:t>
          </a:r>
        </a:p>
      </xdr:txBody>
    </xdr:sp>
    <xdr:clientData/>
  </xdr:twoCellAnchor>
  <xdr:twoCellAnchor>
    <xdr:from>
      <xdr:col>8</xdr:col>
      <xdr:colOff>523875</xdr:colOff>
      <xdr:row>0</xdr:row>
      <xdr:rowOff>0</xdr:rowOff>
    </xdr:from>
    <xdr:to>
      <xdr:col>9</xdr:col>
      <xdr:colOff>0</xdr:colOff>
      <xdr:row>0</xdr:row>
      <xdr:rowOff>257175</xdr:rowOff>
    </xdr:to>
    <xdr:sp macro="" textlink="">
      <xdr:nvSpPr>
        <xdr:cNvPr id="4" name="กล่องข้อความ 3">
          <a:extLst>
            <a:ext uri="{FF2B5EF4-FFF2-40B4-BE49-F238E27FC236}">
              <a16:creationId xmlns:a16="http://schemas.microsoft.com/office/drawing/2014/main" id="{323FDD42-370A-4AF4-A58B-949452AA62A4}"/>
            </a:ext>
          </a:extLst>
        </xdr:cNvPr>
        <xdr:cNvSpPr txBox="1"/>
      </xdr:nvSpPr>
      <xdr:spPr>
        <a:xfrm>
          <a:off x="10315575" y="0"/>
          <a:ext cx="2590800" cy="2571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100"/>
            <a:t>แบบ สขร.๑</a:t>
          </a:r>
        </a:p>
      </xdr:txBody>
    </xdr:sp>
    <xdr:clientData/>
  </xdr:twoCellAnchor>
  <xdr:twoCellAnchor>
    <xdr:from>
      <xdr:col>8</xdr:col>
      <xdr:colOff>523875</xdr:colOff>
      <xdr:row>0</xdr:row>
      <xdr:rowOff>0</xdr:rowOff>
    </xdr:from>
    <xdr:to>
      <xdr:col>9</xdr:col>
      <xdr:colOff>0</xdr:colOff>
      <xdr:row>0</xdr:row>
      <xdr:rowOff>257175</xdr:rowOff>
    </xdr:to>
    <xdr:sp macro="" textlink="">
      <xdr:nvSpPr>
        <xdr:cNvPr id="5" name="กล่องข้อความ 4">
          <a:extLst>
            <a:ext uri="{FF2B5EF4-FFF2-40B4-BE49-F238E27FC236}">
              <a16:creationId xmlns:a16="http://schemas.microsoft.com/office/drawing/2014/main" id="{DFEDA9AE-F56B-4854-B4F8-B4FCFA91411C}"/>
            </a:ext>
          </a:extLst>
        </xdr:cNvPr>
        <xdr:cNvSpPr txBox="1"/>
      </xdr:nvSpPr>
      <xdr:spPr>
        <a:xfrm>
          <a:off x="10315575" y="0"/>
          <a:ext cx="2590800" cy="2571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100"/>
            <a:t>แบบ สขร.๑</a:t>
          </a:r>
        </a:p>
      </xdr:txBody>
    </xdr:sp>
    <xdr:clientData/>
  </xdr:twoCellAnchor>
  <xdr:twoCellAnchor>
    <xdr:from>
      <xdr:col>8</xdr:col>
      <xdr:colOff>523875</xdr:colOff>
      <xdr:row>0</xdr:row>
      <xdr:rowOff>0</xdr:rowOff>
    </xdr:from>
    <xdr:to>
      <xdr:col>9</xdr:col>
      <xdr:colOff>0</xdr:colOff>
      <xdr:row>0</xdr:row>
      <xdr:rowOff>257175</xdr:rowOff>
    </xdr:to>
    <xdr:sp macro="" textlink="">
      <xdr:nvSpPr>
        <xdr:cNvPr id="6" name="กล่องข้อความ 5">
          <a:extLst>
            <a:ext uri="{FF2B5EF4-FFF2-40B4-BE49-F238E27FC236}">
              <a16:creationId xmlns:a16="http://schemas.microsoft.com/office/drawing/2014/main" id="{B0AC67AD-9854-4C26-AB9C-956D9BD3A5DE}"/>
            </a:ext>
          </a:extLst>
        </xdr:cNvPr>
        <xdr:cNvSpPr txBox="1"/>
      </xdr:nvSpPr>
      <xdr:spPr>
        <a:xfrm>
          <a:off x="10315575" y="0"/>
          <a:ext cx="3895725" cy="2571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100"/>
            <a:t>แบบ สขร.๑</a:t>
          </a:r>
        </a:p>
      </xdr:txBody>
    </xdr:sp>
    <xdr:clientData/>
  </xdr:twoCellAnchor>
  <xdr:twoCellAnchor>
    <xdr:from>
      <xdr:col>8</xdr:col>
      <xdr:colOff>523875</xdr:colOff>
      <xdr:row>0</xdr:row>
      <xdr:rowOff>0</xdr:rowOff>
    </xdr:from>
    <xdr:to>
      <xdr:col>9</xdr:col>
      <xdr:colOff>0</xdr:colOff>
      <xdr:row>0</xdr:row>
      <xdr:rowOff>257175</xdr:rowOff>
    </xdr:to>
    <xdr:sp macro="" textlink="">
      <xdr:nvSpPr>
        <xdr:cNvPr id="7" name="กล่องข้อความ 6">
          <a:extLst>
            <a:ext uri="{FF2B5EF4-FFF2-40B4-BE49-F238E27FC236}">
              <a16:creationId xmlns:a16="http://schemas.microsoft.com/office/drawing/2014/main" id="{82356689-605E-4A51-9381-2272157014F4}"/>
            </a:ext>
          </a:extLst>
        </xdr:cNvPr>
        <xdr:cNvSpPr txBox="1"/>
      </xdr:nvSpPr>
      <xdr:spPr>
        <a:xfrm>
          <a:off x="10315575" y="0"/>
          <a:ext cx="3895725" cy="2571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100"/>
            <a:t>แบบ สขร.๑</a:t>
          </a:r>
        </a:p>
      </xdr:txBody>
    </xdr:sp>
    <xdr:clientData/>
  </xdr:twoCellAnchor>
  <xdr:twoCellAnchor>
    <xdr:from>
      <xdr:col>8</xdr:col>
      <xdr:colOff>523875</xdr:colOff>
      <xdr:row>0</xdr:row>
      <xdr:rowOff>0</xdr:rowOff>
    </xdr:from>
    <xdr:to>
      <xdr:col>9</xdr:col>
      <xdr:colOff>0</xdr:colOff>
      <xdr:row>0</xdr:row>
      <xdr:rowOff>257175</xdr:rowOff>
    </xdr:to>
    <xdr:sp macro="" textlink="">
      <xdr:nvSpPr>
        <xdr:cNvPr id="8" name="กล่องข้อความ 7">
          <a:extLst>
            <a:ext uri="{FF2B5EF4-FFF2-40B4-BE49-F238E27FC236}">
              <a16:creationId xmlns:a16="http://schemas.microsoft.com/office/drawing/2014/main" id="{1A2247AB-7832-4D58-BD21-17A6D5FE10A3}"/>
            </a:ext>
          </a:extLst>
        </xdr:cNvPr>
        <xdr:cNvSpPr txBox="1"/>
      </xdr:nvSpPr>
      <xdr:spPr>
        <a:xfrm>
          <a:off x="10315575" y="0"/>
          <a:ext cx="2590800" cy="2571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100"/>
            <a:t>แบบ สขร.๑</a:t>
          </a:r>
        </a:p>
      </xdr:txBody>
    </xdr:sp>
    <xdr:clientData/>
  </xdr:twoCellAnchor>
  <xdr:twoCellAnchor>
    <xdr:from>
      <xdr:col>8</xdr:col>
      <xdr:colOff>523875</xdr:colOff>
      <xdr:row>0</xdr:row>
      <xdr:rowOff>0</xdr:rowOff>
    </xdr:from>
    <xdr:to>
      <xdr:col>9</xdr:col>
      <xdr:colOff>0</xdr:colOff>
      <xdr:row>0</xdr:row>
      <xdr:rowOff>257175</xdr:rowOff>
    </xdr:to>
    <xdr:sp macro="" textlink="">
      <xdr:nvSpPr>
        <xdr:cNvPr id="9" name="กล่องข้อความ 8">
          <a:extLst>
            <a:ext uri="{FF2B5EF4-FFF2-40B4-BE49-F238E27FC236}">
              <a16:creationId xmlns:a16="http://schemas.microsoft.com/office/drawing/2014/main" id="{96A03C4C-8DD2-424E-ACC2-6DBC17DD9B89}"/>
            </a:ext>
          </a:extLst>
        </xdr:cNvPr>
        <xdr:cNvSpPr txBox="1"/>
      </xdr:nvSpPr>
      <xdr:spPr>
        <a:xfrm>
          <a:off x="10315575" y="0"/>
          <a:ext cx="3895725" cy="2571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100"/>
            <a:t>แบบ สขร.๑</a:t>
          </a:r>
        </a:p>
      </xdr:txBody>
    </xdr:sp>
    <xdr:clientData/>
  </xdr:twoCellAnchor>
  <xdr:twoCellAnchor>
    <xdr:from>
      <xdr:col>8</xdr:col>
      <xdr:colOff>523875</xdr:colOff>
      <xdr:row>0</xdr:row>
      <xdr:rowOff>0</xdr:rowOff>
    </xdr:from>
    <xdr:to>
      <xdr:col>9</xdr:col>
      <xdr:colOff>0</xdr:colOff>
      <xdr:row>0</xdr:row>
      <xdr:rowOff>257175</xdr:rowOff>
    </xdr:to>
    <xdr:sp macro="" textlink="">
      <xdr:nvSpPr>
        <xdr:cNvPr id="10" name="กล่องข้อความ 9">
          <a:extLst>
            <a:ext uri="{FF2B5EF4-FFF2-40B4-BE49-F238E27FC236}">
              <a16:creationId xmlns:a16="http://schemas.microsoft.com/office/drawing/2014/main" id="{B2A9D598-6826-4A44-BB0C-21EDEE511014}"/>
            </a:ext>
          </a:extLst>
        </xdr:cNvPr>
        <xdr:cNvSpPr txBox="1"/>
      </xdr:nvSpPr>
      <xdr:spPr>
        <a:xfrm>
          <a:off x="10315575" y="0"/>
          <a:ext cx="3895725" cy="2571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100"/>
            <a:t>แบบ สขร.๑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8E5CB4-B6C1-46C8-BBAD-C0106DDD1C00}">
  <sheetPr>
    <pageSetUpPr fitToPage="1"/>
  </sheetPr>
  <dimension ref="A1:P37"/>
  <sheetViews>
    <sheetView tabSelected="1" zoomScaleNormal="100" workbookViewId="0">
      <selection activeCell="A5" sqref="A5"/>
    </sheetView>
  </sheetViews>
  <sheetFormatPr defaultRowHeight="15"/>
  <cols>
    <col min="1" max="1" width="5.42578125" style="2" customWidth="1"/>
    <col min="2" max="2" width="23.85546875" customWidth="1"/>
    <col min="3" max="3" width="13.140625" customWidth="1"/>
    <col min="4" max="4" width="12.140625" customWidth="1"/>
    <col min="5" max="5" width="12.7109375" customWidth="1"/>
    <col min="6" max="6" width="28.7109375" customWidth="1"/>
    <col min="7" max="7" width="28" customWidth="1"/>
    <col min="8" max="8" width="22.85546875" customWidth="1"/>
    <col min="9" max="9" width="24.85546875" customWidth="1"/>
    <col min="10" max="10" width="24.5703125" customWidth="1"/>
  </cols>
  <sheetData>
    <row r="1" spans="1:16" ht="27" customHeight="1">
      <c r="A1" s="18" t="s">
        <v>27</v>
      </c>
      <c r="B1" s="18"/>
      <c r="C1" s="18"/>
      <c r="D1" s="18"/>
      <c r="E1" s="18"/>
      <c r="F1" s="18"/>
      <c r="G1" s="18"/>
      <c r="H1" s="18"/>
      <c r="I1" s="18"/>
      <c r="J1" s="1"/>
      <c r="K1" s="1"/>
      <c r="L1" s="1"/>
      <c r="M1" s="1"/>
      <c r="N1" s="1"/>
      <c r="O1" s="1"/>
      <c r="P1" s="1"/>
    </row>
    <row r="2" spans="1:16" ht="27" customHeight="1">
      <c r="A2" s="19" t="s">
        <v>16</v>
      </c>
      <c r="B2" s="19"/>
      <c r="C2" s="19"/>
      <c r="D2" s="19"/>
      <c r="E2" s="19"/>
      <c r="F2" s="19"/>
      <c r="G2" s="19"/>
      <c r="H2" s="19"/>
      <c r="I2" s="19"/>
      <c r="J2" s="1"/>
      <c r="K2" s="1"/>
      <c r="L2" s="1"/>
      <c r="M2" s="1"/>
      <c r="N2" s="1"/>
      <c r="O2" s="1"/>
      <c r="P2" s="1"/>
    </row>
    <row r="3" spans="1:16" ht="20.25">
      <c r="A3" s="8" t="s">
        <v>0</v>
      </c>
      <c r="B3" s="8" t="s">
        <v>1</v>
      </c>
      <c r="C3" s="8" t="s">
        <v>2</v>
      </c>
      <c r="D3" s="8" t="s">
        <v>4</v>
      </c>
      <c r="E3" s="8" t="s">
        <v>5</v>
      </c>
      <c r="F3" s="8" t="s">
        <v>7</v>
      </c>
      <c r="G3" s="8" t="s">
        <v>10</v>
      </c>
      <c r="H3" s="8" t="s">
        <v>11</v>
      </c>
      <c r="I3" s="9" t="s">
        <v>13</v>
      </c>
      <c r="J3" s="1"/>
      <c r="K3" s="1"/>
      <c r="L3" s="1"/>
      <c r="M3" s="1"/>
      <c r="N3" s="1"/>
      <c r="O3" s="1"/>
      <c r="P3" s="1"/>
    </row>
    <row r="4" spans="1:16" ht="20.25">
      <c r="A4" s="10"/>
      <c r="B4" s="10"/>
      <c r="C4" s="10" t="s">
        <v>15</v>
      </c>
      <c r="D4" s="10" t="s">
        <v>3</v>
      </c>
      <c r="E4" s="10" t="s">
        <v>6</v>
      </c>
      <c r="F4" s="10" t="s">
        <v>8</v>
      </c>
      <c r="G4" s="10" t="s">
        <v>9</v>
      </c>
      <c r="H4" s="10" t="s">
        <v>12</v>
      </c>
      <c r="I4" s="11" t="s">
        <v>14</v>
      </c>
      <c r="J4" s="1"/>
      <c r="K4" s="1"/>
      <c r="L4" s="1"/>
      <c r="M4" s="1"/>
      <c r="N4" s="1"/>
      <c r="O4" s="1"/>
      <c r="P4" s="1"/>
    </row>
    <row r="5" spans="1:16" ht="54.75" customHeight="1">
      <c r="A5" s="5">
        <f t="shared" ref="A5" si="0">+A4+1</f>
        <v>1</v>
      </c>
      <c r="B5" s="5" t="s">
        <v>28</v>
      </c>
      <c r="C5" s="6">
        <v>513.6</v>
      </c>
      <c r="D5" s="6">
        <f t="shared" ref="D5" si="1">+C5</f>
        <v>513.6</v>
      </c>
      <c r="E5" s="5" t="s">
        <v>17</v>
      </c>
      <c r="F5" s="5" t="s">
        <v>37</v>
      </c>
      <c r="G5" s="5" t="str">
        <f t="shared" ref="G5" si="2">+F5</f>
        <v>บริษัท เทียนวัฒนาพริ้นท์ติ้ง จำกัด ราคา 513.60 บาท</v>
      </c>
      <c r="H5" s="5" t="s">
        <v>18</v>
      </c>
      <c r="I5" s="7" t="s">
        <v>38</v>
      </c>
      <c r="J5" s="1"/>
      <c r="K5" s="1"/>
      <c r="L5" s="1"/>
      <c r="M5" s="1"/>
      <c r="N5" s="1"/>
      <c r="O5" s="1"/>
      <c r="P5" s="1"/>
    </row>
    <row r="6" spans="1:16" ht="54.75" customHeight="1">
      <c r="A6" s="5">
        <f>+A5+1</f>
        <v>2</v>
      </c>
      <c r="B6" s="5" t="s">
        <v>49</v>
      </c>
      <c r="C6" s="6">
        <v>3000</v>
      </c>
      <c r="D6" s="6">
        <f>+C6</f>
        <v>3000</v>
      </c>
      <c r="E6" s="5" t="s">
        <v>17</v>
      </c>
      <c r="F6" s="5" t="s">
        <v>50</v>
      </c>
      <c r="G6" s="5" t="str">
        <f>+F6</f>
        <v>ร้านกระยาสาร์ทมรดกไทย ราคา 3,000 บาท</v>
      </c>
      <c r="H6" s="5" t="s">
        <v>18</v>
      </c>
      <c r="I6" s="7" t="s">
        <v>51</v>
      </c>
      <c r="J6" s="1"/>
      <c r="K6" s="1"/>
      <c r="L6" s="1"/>
      <c r="M6" s="1"/>
      <c r="N6" s="1"/>
      <c r="O6" s="1"/>
      <c r="P6" s="1"/>
    </row>
    <row r="7" spans="1:16" ht="55.5" customHeight="1">
      <c r="A7" s="5">
        <f>+A6+1</f>
        <v>3</v>
      </c>
      <c r="B7" s="5" t="s">
        <v>39</v>
      </c>
      <c r="C7" s="6">
        <v>152000</v>
      </c>
      <c r="D7" s="6">
        <f t="shared" ref="D7:D34" si="3">+C7</f>
        <v>152000</v>
      </c>
      <c r="E7" s="5" t="s">
        <v>17</v>
      </c>
      <c r="F7" s="12" t="s">
        <v>40</v>
      </c>
      <c r="G7" s="5" t="str">
        <f t="shared" ref="G7:G36" si="4">+F7</f>
        <v>หจก กรองทอง การท่องเที่ยว ราคา 152,000 บาท</v>
      </c>
      <c r="H7" s="5" t="s">
        <v>18</v>
      </c>
      <c r="I7" s="7" t="s">
        <v>41</v>
      </c>
      <c r="J7" s="1"/>
      <c r="K7" s="1"/>
      <c r="L7" s="1"/>
      <c r="M7" s="1"/>
      <c r="N7" s="1"/>
      <c r="O7" s="1"/>
      <c r="P7" s="1"/>
    </row>
    <row r="8" spans="1:16" ht="60.75" customHeight="1">
      <c r="A8" s="5">
        <f>+A7+1</f>
        <v>4</v>
      </c>
      <c r="B8" s="5" t="s">
        <v>22</v>
      </c>
      <c r="C8" s="6">
        <v>5885</v>
      </c>
      <c r="D8" s="4">
        <f t="shared" si="3"/>
        <v>5885</v>
      </c>
      <c r="E8" s="3" t="s">
        <v>17</v>
      </c>
      <c r="F8" s="5" t="s">
        <v>29</v>
      </c>
      <c r="G8" s="5" t="str">
        <f t="shared" si="4"/>
        <v>หจก.ท้อป คอมพิวเตอร์ แอนด์ ซัพพลาย เซอร์วิส ราคา 5,885 บาท</v>
      </c>
      <c r="H8" s="5" t="s">
        <v>18</v>
      </c>
      <c r="I8" s="7" t="s">
        <v>33</v>
      </c>
      <c r="J8" s="1"/>
      <c r="K8" s="1"/>
      <c r="L8" s="1"/>
      <c r="M8" s="1"/>
      <c r="N8" s="1"/>
      <c r="O8" s="1"/>
      <c r="P8" s="1"/>
    </row>
    <row r="9" spans="1:16" ht="58.5" customHeight="1">
      <c r="A9" s="5">
        <f t="shared" ref="A9:A36" si="5">+A8+1</f>
        <v>5</v>
      </c>
      <c r="B9" s="5" t="s">
        <v>30</v>
      </c>
      <c r="C9" s="6">
        <v>1388</v>
      </c>
      <c r="D9" s="4">
        <f t="shared" si="3"/>
        <v>1388</v>
      </c>
      <c r="E9" s="3" t="s">
        <v>17</v>
      </c>
      <c r="F9" s="5" t="s">
        <v>31</v>
      </c>
      <c r="G9" s="5" t="str">
        <f t="shared" si="4"/>
        <v>ร้านปูหน่อง ราคา 1,388.-บาท</v>
      </c>
      <c r="H9" s="5" t="s">
        <v>18</v>
      </c>
      <c r="I9" s="7" t="s">
        <v>32</v>
      </c>
      <c r="J9" s="1"/>
      <c r="K9" s="1"/>
      <c r="L9" s="1"/>
      <c r="M9" s="1"/>
      <c r="N9" s="1"/>
      <c r="O9" s="1"/>
      <c r="P9" s="1"/>
    </row>
    <row r="10" spans="1:16" ht="58.5" customHeight="1">
      <c r="A10" s="5">
        <f t="shared" si="5"/>
        <v>6</v>
      </c>
      <c r="B10" s="5" t="s">
        <v>20</v>
      </c>
      <c r="C10" s="6">
        <v>3228</v>
      </c>
      <c r="D10" s="4">
        <f t="shared" ref="D10" si="6">+C10</f>
        <v>3228</v>
      </c>
      <c r="E10" s="3" t="s">
        <v>17</v>
      </c>
      <c r="F10" s="5" t="s">
        <v>111</v>
      </c>
      <c r="G10" s="5" t="str">
        <f t="shared" ref="G10" si="7">+F10</f>
        <v>บริษัท ป.วัฒนา กรุ๊ป(ปึงง่วนจั๊ว) จำกัด ราคา 3,228 บาท</v>
      </c>
      <c r="H10" s="5" t="s">
        <v>18</v>
      </c>
      <c r="I10" s="7" t="s">
        <v>112</v>
      </c>
      <c r="J10" s="1"/>
      <c r="K10" s="1"/>
      <c r="L10" s="1"/>
      <c r="M10" s="1"/>
      <c r="N10" s="1"/>
      <c r="O10" s="1"/>
      <c r="P10" s="1"/>
    </row>
    <row r="11" spans="1:16" ht="54.75" customHeight="1">
      <c r="A11" s="5">
        <f t="shared" si="5"/>
        <v>7</v>
      </c>
      <c r="B11" s="5" t="s">
        <v>34</v>
      </c>
      <c r="C11" s="6">
        <v>7361.6</v>
      </c>
      <c r="D11" s="6">
        <f t="shared" si="3"/>
        <v>7361.6</v>
      </c>
      <c r="E11" s="5" t="s">
        <v>17</v>
      </c>
      <c r="F11" s="5" t="s">
        <v>35</v>
      </c>
      <c r="G11" s="5" t="str">
        <f t="shared" si="4"/>
        <v>บริษัท เทียนวัฒนาพริ้นท์ติ้ง จำกัด ราคา 7,361.60 บาท</v>
      </c>
      <c r="H11" s="5" t="s">
        <v>18</v>
      </c>
      <c r="I11" s="7" t="s">
        <v>36</v>
      </c>
      <c r="J11" s="1"/>
      <c r="K11" s="1"/>
      <c r="L11" s="1"/>
      <c r="M11" s="1"/>
      <c r="N11" s="1"/>
      <c r="O11" s="1"/>
      <c r="P11" s="1"/>
    </row>
    <row r="12" spans="1:16" ht="54.75" customHeight="1">
      <c r="A12" s="5">
        <f t="shared" si="5"/>
        <v>8</v>
      </c>
      <c r="B12" s="5" t="s">
        <v>42</v>
      </c>
      <c r="C12" s="6">
        <v>499</v>
      </c>
      <c r="D12" s="6">
        <f t="shared" si="3"/>
        <v>499</v>
      </c>
      <c r="E12" s="5" t="s">
        <v>17</v>
      </c>
      <c r="F12" s="5" t="s">
        <v>52</v>
      </c>
      <c r="G12" s="5" t="str">
        <f>+F12</f>
        <v>บริษัท บิ๊กซี ซูเปอร์เซ็นเตอร์ จำกัด ราคา 499 บาท</v>
      </c>
      <c r="H12" s="5" t="s">
        <v>18</v>
      </c>
      <c r="I12" s="7" t="s">
        <v>44</v>
      </c>
      <c r="J12" s="1"/>
      <c r="K12" s="1"/>
      <c r="L12" s="1"/>
      <c r="M12" s="1"/>
      <c r="N12" s="1"/>
      <c r="O12" s="1"/>
      <c r="P12" s="1"/>
    </row>
    <row r="13" spans="1:16" ht="57.75" customHeight="1">
      <c r="A13" s="5">
        <f>+A12+1</f>
        <v>9</v>
      </c>
      <c r="B13" s="5" t="s">
        <v>43</v>
      </c>
      <c r="C13" s="6">
        <v>45494.720000000001</v>
      </c>
      <c r="D13" s="4">
        <f t="shared" si="3"/>
        <v>45494.720000000001</v>
      </c>
      <c r="E13" s="3" t="s">
        <v>17</v>
      </c>
      <c r="F13" s="5" t="s">
        <v>62</v>
      </c>
      <c r="G13" s="5" t="str">
        <f t="shared" si="4"/>
        <v>บริษัท โทรคมนาคมแห่งชาติ จำกัด (มหาชน) ราคา 45,494.72 บาท</v>
      </c>
      <c r="H13" s="5" t="s">
        <v>18</v>
      </c>
      <c r="I13" s="7" t="s">
        <v>45</v>
      </c>
      <c r="J13" s="17"/>
      <c r="K13" s="1"/>
      <c r="L13" s="1"/>
      <c r="M13" s="1"/>
      <c r="N13" s="1"/>
      <c r="O13" s="1"/>
      <c r="P13" s="1"/>
    </row>
    <row r="14" spans="1:16" ht="61.5" customHeight="1">
      <c r="A14" s="5">
        <f t="shared" si="5"/>
        <v>10</v>
      </c>
      <c r="B14" s="5" t="s">
        <v>47</v>
      </c>
      <c r="C14" s="6">
        <v>25000</v>
      </c>
      <c r="D14" s="6">
        <f t="shared" si="3"/>
        <v>25000</v>
      </c>
      <c r="E14" s="3" t="s">
        <v>17</v>
      </c>
      <c r="F14" s="12" t="s">
        <v>48</v>
      </c>
      <c r="G14" s="5" t="str">
        <f t="shared" si="4"/>
        <v>นางสาวอารีย์รัตน์  สุวรรณ์ ราคา 25,000 บาท</v>
      </c>
      <c r="H14" s="5" t="s">
        <v>18</v>
      </c>
      <c r="I14" s="7" t="s">
        <v>46</v>
      </c>
      <c r="J14" s="1"/>
      <c r="K14" s="1"/>
      <c r="L14" s="1"/>
      <c r="M14" s="1"/>
      <c r="N14" s="1"/>
      <c r="O14" s="1"/>
      <c r="P14" s="1"/>
    </row>
    <row r="15" spans="1:16" ht="57" customHeight="1">
      <c r="A15" s="5">
        <f t="shared" si="5"/>
        <v>11</v>
      </c>
      <c r="B15" s="5" t="s">
        <v>53</v>
      </c>
      <c r="C15" s="6">
        <v>2205</v>
      </c>
      <c r="D15" s="6">
        <f t="shared" si="3"/>
        <v>2205</v>
      </c>
      <c r="E15" s="5" t="s">
        <v>17</v>
      </c>
      <c r="F15" s="12" t="s">
        <v>54</v>
      </c>
      <c r="G15" s="5" t="str">
        <f t="shared" si="4"/>
        <v>ห้างหุ้นส่วนจำกัด อยุธยาศูนย์ล้อ ราคา 2,205 บาท</v>
      </c>
      <c r="H15" s="5" t="s">
        <v>18</v>
      </c>
      <c r="I15" s="7" t="s">
        <v>55</v>
      </c>
      <c r="J15" s="13"/>
      <c r="K15" s="1"/>
      <c r="L15" s="1"/>
      <c r="M15" s="1"/>
      <c r="N15" s="1"/>
      <c r="O15" s="1"/>
      <c r="P15" s="1"/>
    </row>
    <row r="16" spans="1:16" ht="45.95" customHeight="1">
      <c r="A16" s="5">
        <f t="shared" si="5"/>
        <v>12</v>
      </c>
      <c r="B16" s="5" t="s">
        <v>56</v>
      </c>
      <c r="C16" s="6">
        <v>360</v>
      </c>
      <c r="D16" s="6">
        <f t="shared" si="3"/>
        <v>360</v>
      </c>
      <c r="E16" s="5" t="s">
        <v>17</v>
      </c>
      <c r="F16" s="12" t="s">
        <v>57</v>
      </c>
      <c r="G16" s="5" t="str">
        <f t="shared" si="4"/>
        <v>ร้านไพศาล ราคา 360.-บาท</v>
      </c>
      <c r="H16" s="5" t="s">
        <v>18</v>
      </c>
      <c r="I16" s="7" t="s">
        <v>58</v>
      </c>
      <c r="J16" s="1"/>
      <c r="K16" s="1"/>
      <c r="L16" s="1"/>
      <c r="M16" s="1"/>
      <c r="N16" s="1"/>
      <c r="O16" s="1"/>
      <c r="P16" s="1"/>
    </row>
    <row r="17" spans="1:16" ht="45.95" customHeight="1">
      <c r="A17" s="5">
        <f>+A16+1</f>
        <v>13</v>
      </c>
      <c r="B17" s="5" t="s">
        <v>59</v>
      </c>
      <c r="C17" s="6">
        <v>609.9</v>
      </c>
      <c r="D17" s="6">
        <f t="shared" si="3"/>
        <v>609.9</v>
      </c>
      <c r="E17" s="5" t="s">
        <v>17</v>
      </c>
      <c r="F17" s="12" t="s">
        <v>60</v>
      </c>
      <c r="G17" s="5" t="str">
        <f t="shared" si="4"/>
        <v>บริษัท เทียนวัฒนา พริ้นท์ติ้ง จำกัด ราคา 609.90 บาท</v>
      </c>
      <c r="H17" s="5" t="s">
        <v>18</v>
      </c>
      <c r="I17" s="7" t="s">
        <v>61</v>
      </c>
      <c r="J17" s="1"/>
      <c r="K17" s="1"/>
      <c r="L17" s="1"/>
      <c r="M17" s="1"/>
      <c r="N17" s="1"/>
      <c r="O17" s="1"/>
      <c r="P17" s="1"/>
    </row>
    <row r="18" spans="1:16" ht="57" customHeight="1">
      <c r="A18" s="5">
        <f>+A17+1</f>
        <v>14</v>
      </c>
      <c r="B18" s="5" t="s">
        <v>63</v>
      </c>
      <c r="C18" s="6">
        <v>2483.29</v>
      </c>
      <c r="D18" s="6">
        <f t="shared" si="3"/>
        <v>2483.29</v>
      </c>
      <c r="E18" s="5" t="s">
        <v>17</v>
      </c>
      <c r="F18" s="12" t="s">
        <v>64</v>
      </c>
      <c r="G18" s="5" t="str">
        <f t="shared" si="4"/>
        <v>การไฟฟ้าส่วนภูมิภาคจังหวัดพระนครศรีอยุธยา ราคา 2,483.29บาท</v>
      </c>
      <c r="H18" s="5" t="s">
        <v>18</v>
      </c>
      <c r="I18" s="7" t="s">
        <v>65</v>
      </c>
      <c r="J18" s="1"/>
      <c r="K18" s="1"/>
      <c r="L18" s="1"/>
      <c r="M18" s="1"/>
      <c r="N18" s="1"/>
      <c r="O18" s="1"/>
      <c r="P18" s="1"/>
    </row>
    <row r="19" spans="1:16" ht="65.25" customHeight="1">
      <c r="A19" s="5">
        <f t="shared" si="5"/>
        <v>15</v>
      </c>
      <c r="B19" s="15" t="s">
        <v>66</v>
      </c>
      <c r="C19" s="6">
        <v>70000</v>
      </c>
      <c r="D19" s="6">
        <f t="shared" si="3"/>
        <v>70000</v>
      </c>
      <c r="E19" s="5" t="s">
        <v>17</v>
      </c>
      <c r="F19" s="12" t="s">
        <v>67</v>
      </c>
      <c r="G19" s="5" t="str">
        <f>+F19</f>
        <v>นางสาวทัศนีย์  จุรินทร ราคา 70,000 บาท</v>
      </c>
      <c r="H19" s="5" t="s">
        <v>18</v>
      </c>
      <c r="I19" s="7" t="s">
        <v>68</v>
      </c>
      <c r="J19" s="1"/>
      <c r="K19" s="1"/>
      <c r="L19" s="1"/>
      <c r="M19" s="1"/>
      <c r="N19" s="1"/>
      <c r="O19" s="1"/>
      <c r="P19" s="1"/>
    </row>
    <row r="20" spans="1:16" ht="55.5" customHeight="1">
      <c r="A20" s="5">
        <f t="shared" si="5"/>
        <v>16</v>
      </c>
      <c r="B20" s="5" t="s">
        <v>69</v>
      </c>
      <c r="C20" s="6">
        <v>500</v>
      </c>
      <c r="D20" s="6">
        <f t="shared" si="3"/>
        <v>500</v>
      </c>
      <c r="E20" s="5" t="s">
        <v>17</v>
      </c>
      <c r="F20" s="12" t="s">
        <v>70</v>
      </c>
      <c r="G20" s="5" t="str">
        <f t="shared" si="4"/>
        <v>ร้านรัชนี ฟลอรีส ราคา 500.-บาท</v>
      </c>
      <c r="H20" s="5" t="s">
        <v>18</v>
      </c>
      <c r="I20" s="7" t="s">
        <v>71</v>
      </c>
      <c r="J20" s="1"/>
      <c r="K20" s="1"/>
      <c r="L20" s="1"/>
      <c r="M20" s="1"/>
      <c r="N20" s="1"/>
      <c r="O20" s="1"/>
      <c r="P20" s="1"/>
    </row>
    <row r="21" spans="1:16" ht="54.75" customHeight="1">
      <c r="A21" s="5">
        <f t="shared" si="5"/>
        <v>17</v>
      </c>
      <c r="B21" s="5" t="s">
        <v>72</v>
      </c>
      <c r="C21" s="6">
        <v>909000</v>
      </c>
      <c r="D21" s="6">
        <v>913300</v>
      </c>
      <c r="E21" s="5" t="s">
        <v>17</v>
      </c>
      <c r="F21" s="5" t="s">
        <v>73</v>
      </c>
      <c r="G21" s="5" t="str">
        <f t="shared" si="4"/>
        <v>บริษัท สุพรีม ดิสทิบิวชั่น จำกัด (มหาชน) ราคา 909,000บาท</v>
      </c>
      <c r="H21" s="5" t="s">
        <v>23</v>
      </c>
      <c r="I21" s="7" t="s">
        <v>74</v>
      </c>
      <c r="J21" s="1"/>
      <c r="K21" s="1"/>
      <c r="L21" s="1"/>
      <c r="M21" s="1"/>
      <c r="N21" s="1"/>
      <c r="O21" s="1"/>
      <c r="P21" s="1"/>
    </row>
    <row r="22" spans="1:16" ht="54.75" customHeight="1">
      <c r="A22" s="5">
        <f t="shared" si="5"/>
        <v>18</v>
      </c>
      <c r="B22" s="15" t="s">
        <v>75</v>
      </c>
      <c r="C22" s="6">
        <v>630</v>
      </c>
      <c r="D22" s="6">
        <f t="shared" si="3"/>
        <v>630</v>
      </c>
      <c r="E22" s="5" t="s">
        <v>17</v>
      </c>
      <c r="F22" s="5" t="s">
        <v>76</v>
      </c>
      <c r="G22" s="5" t="str">
        <f t="shared" si="4"/>
        <v>ร้านสุทธินิว ราคา 630.-บาท</v>
      </c>
      <c r="H22" s="5" t="s">
        <v>18</v>
      </c>
      <c r="I22" s="7" t="s">
        <v>77</v>
      </c>
      <c r="J22" s="13"/>
      <c r="K22" s="1"/>
      <c r="L22" s="1"/>
      <c r="M22" s="1"/>
      <c r="N22" s="1"/>
      <c r="O22" s="1"/>
      <c r="P22" s="1"/>
    </row>
    <row r="23" spans="1:16" ht="54.75" customHeight="1">
      <c r="A23" s="5">
        <f t="shared" ref="A23" si="8">+A21+1</f>
        <v>18</v>
      </c>
      <c r="B23" s="5" t="s">
        <v>78</v>
      </c>
      <c r="C23" s="6">
        <v>56000</v>
      </c>
      <c r="D23" s="6">
        <f t="shared" si="3"/>
        <v>56000</v>
      </c>
      <c r="E23" s="5" t="s">
        <v>17</v>
      </c>
      <c r="F23" s="12" t="s">
        <v>79</v>
      </c>
      <c r="G23" s="5" t="str">
        <f t="shared" ref="G23:G24" si="9">+F23</f>
        <v>หจก กรองทอง การท่องเที่ยว ราคา 56,000 บาท</v>
      </c>
      <c r="H23" s="5" t="s">
        <v>18</v>
      </c>
      <c r="I23" s="7" t="s">
        <v>80</v>
      </c>
      <c r="J23" s="1"/>
      <c r="K23" s="1"/>
      <c r="L23" s="1"/>
      <c r="M23" s="1"/>
      <c r="N23" s="1"/>
      <c r="O23" s="1"/>
      <c r="P23" s="1"/>
    </row>
    <row r="24" spans="1:16" ht="54.75" customHeight="1">
      <c r="A24" s="5">
        <f t="shared" si="5"/>
        <v>19</v>
      </c>
      <c r="B24" s="5" t="s">
        <v>21</v>
      </c>
      <c r="C24" s="6">
        <v>1500</v>
      </c>
      <c r="D24" s="6">
        <f t="shared" ref="D24" si="10">+C24</f>
        <v>1500</v>
      </c>
      <c r="E24" s="5" t="s">
        <v>17</v>
      </c>
      <c r="F24" s="5" t="s">
        <v>82</v>
      </c>
      <c r="G24" s="5" t="str">
        <f t="shared" si="9"/>
        <v>ร้านกระยาสาร์ทมรดกไทย ราคา 1,500 บาท</v>
      </c>
      <c r="H24" s="5" t="s">
        <v>18</v>
      </c>
      <c r="I24" s="7" t="s">
        <v>83</v>
      </c>
      <c r="J24" s="14"/>
      <c r="K24" s="1"/>
      <c r="L24" s="1"/>
      <c r="M24" s="1"/>
      <c r="N24" s="1"/>
      <c r="O24" s="1"/>
      <c r="P24" s="1"/>
    </row>
    <row r="25" spans="1:16" ht="65.25" customHeight="1">
      <c r="A25" s="5">
        <f t="shared" si="5"/>
        <v>20</v>
      </c>
      <c r="B25" s="5" t="s">
        <v>19</v>
      </c>
      <c r="C25" s="6">
        <v>321</v>
      </c>
      <c r="D25" s="6">
        <f t="shared" ref="D25" si="11">+C25</f>
        <v>321</v>
      </c>
      <c r="E25" s="5" t="s">
        <v>17</v>
      </c>
      <c r="F25" s="12" t="s">
        <v>26</v>
      </c>
      <c r="G25" s="5" t="str">
        <f t="shared" ref="G25" si="12">+F25</f>
        <v>บริษัท เทียนวัฒนา พริ้นท์ติ้ง จำกัด ราคา 321 บาท</v>
      </c>
      <c r="H25" s="5" t="s">
        <v>18</v>
      </c>
      <c r="I25" s="7" t="s">
        <v>81</v>
      </c>
      <c r="J25" s="13"/>
      <c r="K25" s="1"/>
      <c r="L25" s="1"/>
      <c r="M25" s="1"/>
      <c r="N25" s="1"/>
      <c r="O25" s="1"/>
      <c r="P25" s="1"/>
    </row>
    <row r="26" spans="1:16" ht="45.95" customHeight="1">
      <c r="A26" s="5">
        <f t="shared" si="5"/>
        <v>21</v>
      </c>
      <c r="B26" s="5" t="s">
        <v>84</v>
      </c>
      <c r="C26" s="6">
        <v>300</v>
      </c>
      <c r="D26" s="6">
        <f t="shared" si="3"/>
        <v>300</v>
      </c>
      <c r="E26" s="5" t="s">
        <v>17</v>
      </c>
      <c r="F26" s="5" t="s">
        <v>85</v>
      </c>
      <c r="G26" s="5" t="str">
        <f t="shared" si="4"/>
        <v>ร้าน อุดมพร ราคา 300.-บาท</v>
      </c>
      <c r="H26" s="5" t="s">
        <v>18</v>
      </c>
      <c r="I26" s="7" t="s">
        <v>86</v>
      </c>
      <c r="J26" s="1"/>
      <c r="K26" s="1"/>
      <c r="L26" s="1"/>
      <c r="M26" s="1"/>
      <c r="N26" s="1"/>
      <c r="O26" s="1"/>
      <c r="P26" s="1"/>
    </row>
    <row r="27" spans="1:16" ht="45.95" customHeight="1">
      <c r="A27" s="5">
        <f t="shared" si="5"/>
        <v>22</v>
      </c>
      <c r="B27" s="15" t="s">
        <v>87</v>
      </c>
      <c r="C27" s="6">
        <v>17068</v>
      </c>
      <c r="D27" s="6">
        <f t="shared" si="3"/>
        <v>17068</v>
      </c>
      <c r="E27" s="5" t="s">
        <v>17</v>
      </c>
      <c r="F27" s="5" t="s">
        <v>88</v>
      </c>
      <c r="G27" s="5" t="str">
        <f t="shared" si="4"/>
        <v>บริษัท ทิพย์มณี ปิโตรเลียม จำกัด ราคา 17,068 บาท</v>
      </c>
      <c r="H27" s="5" t="s">
        <v>18</v>
      </c>
      <c r="I27" s="7" t="s">
        <v>89</v>
      </c>
      <c r="J27" s="13"/>
      <c r="K27" s="1"/>
      <c r="L27" s="1"/>
      <c r="M27" s="1"/>
      <c r="N27" s="1"/>
      <c r="O27" s="1"/>
      <c r="P27" s="1"/>
    </row>
    <row r="28" spans="1:16" ht="54.75" customHeight="1">
      <c r="A28" s="5">
        <f t="shared" si="5"/>
        <v>23</v>
      </c>
      <c r="B28" s="5" t="s">
        <v>19</v>
      </c>
      <c r="C28" s="6">
        <v>440</v>
      </c>
      <c r="D28" s="6">
        <f t="shared" si="3"/>
        <v>440</v>
      </c>
      <c r="E28" s="5" t="s">
        <v>17</v>
      </c>
      <c r="F28" s="12" t="s">
        <v>107</v>
      </c>
      <c r="G28" s="5" t="str">
        <f t="shared" si="4"/>
        <v>บริษัท เทียนวัฒนาพริ้นท์ติ้ง จำกัด ราคา  440 บาท</v>
      </c>
      <c r="H28" s="5" t="s">
        <v>18</v>
      </c>
      <c r="I28" s="7" t="s">
        <v>93</v>
      </c>
      <c r="J28" s="1"/>
      <c r="K28" s="1"/>
      <c r="L28" s="1"/>
      <c r="M28" s="1"/>
      <c r="N28" s="1"/>
      <c r="O28" s="1"/>
      <c r="P28" s="1"/>
    </row>
    <row r="29" spans="1:16" ht="54.75" customHeight="1">
      <c r="A29" s="5">
        <f t="shared" si="5"/>
        <v>24</v>
      </c>
      <c r="B29" s="5" t="s">
        <v>90</v>
      </c>
      <c r="C29" s="6">
        <v>4280</v>
      </c>
      <c r="D29" s="6">
        <f t="shared" ref="D29" si="13">+C29</f>
        <v>4280</v>
      </c>
      <c r="E29" s="5" t="s">
        <v>17</v>
      </c>
      <c r="F29" s="12" t="s">
        <v>91</v>
      </c>
      <c r="G29" s="5" t="str">
        <f t="shared" ref="G29" si="14">+F29</f>
        <v>บริษัท เทียนวัฒนาพริ้นท์ติ้ง จำกัด ราคา 4,280 บาท</v>
      </c>
      <c r="H29" s="5" t="s">
        <v>18</v>
      </c>
      <c r="I29" s="7" t="s">
        <v>92</v>
      </c>
      <c r="J29" s="1"/>
      <c r="K29" s="1"/>
      <c r="L29" s="1"/>
      <c r="M29" s="1"/>
      <c r="N29" s="1"/>
      <c r="O29" s="1"/>
      <c r="P29" s="1"/>
    </row>
    <row r="30" spans="1:16" ht="54.75" customHeight="1">
      <c r="A30" s="5">
        <f t="shared" si="5"/>
        <v>25</v>
      </c>
      <c r="B30" s="5" t="s">
        <v>24</v>
      </c>
      <c r="C30" s="6">
        <v>330</v>
      </c>
      <c r="D30" s="6">
        <f t="shared" si="3"/>
        <v>330</v>
      </c>
      <c r="E30" s="5" t="s">
        <v>17</v>
      </c>
      <c r="F30" s="12" t="s">
        <v>25</v>
      </c>
      <c r="G30" s="5" t="str">
        <f t="shared" si="4"/>
        <v>ร้าน ไพศาล ราคา 330 บาท</v>
      </c>
      <c r="H30" s="5" t="s">
        <v>18</v>
      </c>
      <c r="I30" s="7" t="s">
        <v>94</v>
      </c>
      <c r="J30" s="1"/>
      <c r="K30" s="1"/>
      <c r="L30" s="1"/>
      <c r="M30" s="1"/>
      <c r="N30" s="1"/>
      <c r="O30" s="1"/>
      <c r="P30" s="1"/>
    </row>
    <row r="31" spans="1:16" ht="54.75" customHeight="1">
      <c r="A31" s="5">
        <f t="shared" si="5"/>
        <v>26</v>
      </c>
      <c r="B31" s="5" t="s">
        <v>104</v>
      </c>
      <c r="C31" s="6">
        <v>2600</v>
      </c>
      <c r="D31" s="6">
        <f t="shared" si="3"/>
        <v>2600</v>
      </c>
      <c r="E31" s="5" t="s">
        <v>17</v>
      </c>
      <c r="F31" s="12" t="s">
        <v>105</v>
      </c>
      <c r="G31" s="5" t="str">
        <f t="shared" si="4"/>
        <v>ร้านศรีพูนทรัพย์ ราคา 2,600 บาท</v>
      </c>
      <c r="H31" s="5" t="s">
        <v>18</v>
      </c>
      <c r="I31" s="7" t="s">
        <v>106</v>
      </c>
      <c r="J31" s="1"/>
      <c r="K31" s="1"/>
      <c r="L31" s="1"/>
      <c r="M31" s="1"/>
      <c r="N31" s="1"/>
      <c r="O31" s="1"/>
      <c r="P31" s="1"/>
    </row>
    <row r="32" spans="1:16" ht="54.75" customHeight="1">
      <c r="A32" s="5">
        <f t="shared" si="5"/>
        <v>27</v>
      </c>
      <c r="B32" s="5" t="s">
        <v>95</v>
      </c>
      <c r="C32" s="6">
        <v>426</v>
      </c>
      <c r="D32" s="6">
        <f t="shared" si="3"/>
        <v>426</v>
      </c>
      <c r="E32" s="5" t="s">
        <v>17</v>
      </c>
      <c r="F32" s="12" t="s">
        <v>96</v>
      </c>
      <c r="G32" s="5" t="str">
        <f t="shared" si="4"/>
        <v>บริษัท อัมพรสรรพสินค้า จำกัด ราคา 426 บาท</v>
      </c>
      <c r="H32" s="5" t="s">
        <v>18</v>
      </c>
      <c r="I32" s="7" t="s">
        <v>97</v>
      </c>
      <c r="J32" s="1"/>
      <c r="K32" s="1"/>
      <c r="L32" s="1"/>
      <c r="M32" s="1"/>
      <c r="N32" s="1"/>
      <c r="O32" s="1"/>
      <c r="P32" s="1"/>
    </row>
    <row r="33" spans="1:16" ht="54.75" customHeight="1">
      <c r="A33" s="5">
        <f t="shared" si="5"/>
        <v>28</v>
      </c>
      <c r="B33" s="5" t="s">
        <v>98</v>
      </c>
      <c r="C33" s="6">
        <v>6400</v>
      </c>
      <c r="D33" s="6">
        <f t="shared" si="3"/>
        <v>6400</v>
      </c>
      <c r="E33" s="5" t="s">
        <v>17</v>
      </c>
      <c r="F33" s="12" t="s">
        <v>99</v>
      </c>
      <c r="G33" s="5" t="str">
        <f t="shared" si="4"/>
        <v>นางประมวล เกิดทรัพย์ ราคา 6,400 บาท</v>
      </c>
      <c r="H33" s="5" t="s">
        <v>18</v>
      </c>
      <c r="I33" s="7" t="s">
        <v>100</v>
      </c>
      <c r="J33" s="1"/>
      <c r="K33" s="1"/>
      <c r="L33" s="1"/>
      <c r="M33" s="1"/>
      <c r="N33" s="1"/>
      <c r="O33" s="1"/>
      <c r="P33" s="1"/>
    </row>
    <row r="34" spans="1:16" ht="60.75" customHeight="1">
      <c r="A34" s="5">
        <f t="shared" si="5"/>
        <v>29</v>
      </c>
      <c r="B34" s="5" t="s">
        <v>101</v>
      </c>
      <c r="C34" s="6">
        <v>2500</v>
      </c>
      <c r="D34" s="6">
        <f t="shared" si="3"/>
        <v>2500</v>
      </c>
      <c r="E34" s="5" t="s">
        <v>17</v>
      </c>
      <c r="F34" s="5" t="s">
        <v>102</v>
      </c>
      <c r="G34" s="5" t="str">
        <f t="shared" si="4"/>
        <v>นายสมโภช  ควรผล ราคา 2,500 บาท</v>
      </c>
      <c r="H34" s="5" t="s">
        <v>18</v>
      </c>
      <c r="I34" s="7" t="s">
        <v>103</v>
      </c>
      <c r="J34" s="1"/>
      <c r="K34" s="1"/>
      <c r="L34" s="1"/>
      <c r="M34" s="1"/>
      <c r="N34" s="1"/>
      <c r="O34" s="1"/>
      <c r="P34" s="1"/>
    </row>
    <row r="35" spans="1:16" ht="54.75" customHeight="1">
      <c r="A35" s="5">
        <f t="shared" si="5"/>
        <v>30</v>
      </c>
      <c r="B35" s="5" t="s">
        <v>108</v>
      </c>
      <c r="C35" s="6">
        <v>2450</v>
      </c>
      <c r="D35" s="6">
        <f t="shared" ref="D35:D36" si="15">+C35</f>
        <v>2450</v>
      </c>
      <c r="E35" s="5" t="s">
        <v>17</v>
      </c>
      <c r="F35" s="5" t="s">
        <v>109</v>
      </c>
      <c r="G35" s="5" t="str">
        <f t="shared" ref="G35" si="16">+F35</f>
        <v>นายสมโภช  ควรผล ราคา 2,450 บาท</v>
      </c>
      <c r="H35" s="5" t="s">
        <v>18</v>
      </c>
      <c r="I35" s="7" t="s">
        <v>110</v>
      </c>
      <c r="J35" s="1"/>
      <c r="K35" s="1"/>
      <c r="L35" s="1"/>
      <c r="M35" s="1"/>
      <c r="N35" s="1"/>
      <c r="O35" s="1"/>
      <c r="P35" s="1"/>
    </row>
    <row r="36" spans="1:16" ht="54.75" customHeight="1">
      <c r="A36" s="5">
        <f t="shared" si="5"/>
        <v>31</v>
      </c>
      <c r="B36" s="5" t="s">
        <v>113</v>
      </c>
      <c r="C36" s="6">
        <v>485</v>
      </c>
      <c r="D36" s="6">
        <f t="shared" si="15"/>
        <v>485</v>
      </c>
      <c r="E36" s="5" t="s">
        <v>17</v>
      </c>
      <c r="F36" s="12" t="s">
        <v>114</v>
      </c>
      <c r="G36" s="5" t="str">
        <f t="shared" si="4"/>
        <v>ร้านพะเนียดวัสดุ ราคา 485 บาท</v>
      </c>
      <c r="H36" s="5" t="s">
        <v>18</v>
      </c>
      <c r="I36" s="7" t="s">
        <v>115</v>
      </c>
      <c r="J36" s="1"/>
      <c r="K36" s="1"/>
      <c r="L36" s="1"/>
      <c r="M36" s="1"/>
      <c r="N36" s="1"/>
      <c r="O36" s="1"/>
      <c r="P36" s="1"/>
    </row>
    <row r="37" spans="1:16" ht="24.75" customHeight="1">
      <c r="C37" s="16">
        <f>SUM(C5:C36)</f>
        <v>1325258.1099999999</v>
      </c>
    </row>
  </sheetData>
  <mergeCells count="2">
    <mergeCell ref="A1:I1"/>
    <mergeCell ref="A2:I2"/>
  </mergeCells>
  <pageMargins left="0.11811023622047245" right="0.11811023622047245" top="0.74803149606299213" bottom="0.74803149606299213" header="0.31496062992125984" footer="0.31496062992125984"/>
  <pageSetup paperSize="9" scale="56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ก.ค.67</vt:lpstr>
      <vt:lpstr>ก.ค.67!Print_Titles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Win7</dc:creator>
  <cp:lastModifiedBy>Win10</cp:lastModifiedBy>
  <cp:lastPrinted>2024-08-02T05:17:19Z</cp:lastPrinted>
  <dcterms:created xsi:type="dcterms:W3CDTF">2022-06-13T02:47:42Z</dcterms:created>
  <dcterms:modified xsi:type="dcterms:W3CDTF">2024-08-02T08:43:10Z</dcterms:modified>
</cp:coreProperties>
</file>