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B58DFC4D-B54E-4521-80B0-DC31ADD4C7E4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เม.ย.67" sheetId="28" r:id="rId1"/>
  </sheets>
  <definedNames>
    <definedName name="_xlnm.Print_Titles" localSheetId="0">'เม.ย.67'!$1:$4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8" l="1"/>
  <c r="G14" i="28"/>
  <c r="D14" i="28"/>
  <c r="G12" i="28"/>
  <c r="D12" i="28"/>
  <c r="G9" i="28"/>
  <c r="D9" i="28"/>
  <c r="G10" i="28"/>
  <c r="D10" i="28"/>
  <c r="G8" i="28"/>
  <c r="D8" i="28"/>
  <c r="G7" i="28"/>
  <c r="D7" i="28"/>
  <c r="D6" i="28"/>
  <c r="G6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G13" i="28"/>
  <c r="D13" i="28"/>
  <c r="G11" i="28"/>
  <c r="D11" i="28"/>
  <c r="A6" i="28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G5" i="28"/>
  <c r="D5" i="28"/>
</calcChain>
</file>

<file path=xl/sharedStrings.xml><?xml version="1.0" encoding="utf-8"?>
<sst xmlns="http://schemas.openxmlformats.org/spreadsheetml/2006/main" count="108" uniqueCount="72">
  <si>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</si>
  <si>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</si>
  <si>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</si>
  <si>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</si>
  <si>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</si>
  <si>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</si>
  <si>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</si>
  <si>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</si>
  <si>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</si>
  <si>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</si>
  <si>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</si>
  <si>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</si>
  <si>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</si>
  <si>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</si>
  <si>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</si>
  <si>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</si>
  <si>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</si>
  <si>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</si>
  <si>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</si>
  <si>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เป็นผู้มีคุณสมบัติตรงตามเงื่อนไขที่กำหนดและจ้างผู้รับจ้างรายเดิม</t>
  </si>
  <si>
    <t>จ้างเหมาบริการลูกเสือสำนักงาน ระยะเวลา 6 เดือน</t>
  </si>
  <si>
    <t>นายญาณวุฒิ สังวงค์ ราคา 90,000 บาท</t>
  </si>
  <si>
    <t>ซื้อพานพุ่มดอกไม้สด จำนวน 1 พาน</t>
  </si>
  <si>
    <t>ซื้อน้ำมันเชื้อเพลิง จำนวน 2 รายการ</t>
  </si>
  <si>
    <t>ร้าน รัชนี ฟลอริส ราคา 600 บาท</t>
  </si>
  <si>
    <t>แบบสรุปผลการดำเนินการจัดซื้อจัดจ้างในรอบเดือน  เมษายน  2567</t>
  </si>
  <si>
    <t>จ้างทำเหรียญรางวัล จำนวน 2,000 ชิ้น</t>
  </si>
  <si>
    <t>นายสมบัติ  ธรรมศร ราคา 100,000 บาท</t>
  </si>
  <si>
    <t>109/2567 ลว.1 เม.ย.67</t>
  </si>
  <si>
    <t xml:space="preserve">จ้างทำสติกเกอร์ป้ายชื่อ </t>
  </si>
  <si>
    <t>110/2567 ลว.1 เม.ย.67</t>
  </si>
  <si>
    <t>111/2567 ลว.3 เม.ย.67</t>
  </si>
  <si>
    <t>บริษัท เทียนวัฒนาพริ้นท์ติ้ง จำกัด ราคา 214 บาท</t>
  </si>
  <si>
    <t>จ้างเปลี่ยนถ่ายน้ำมันเครื่องรถ นค7625 อย</t>
  </si>
  <si>
    <t>ร้านหน่องการช่าง ราคา 2,700 บาท</t>
  </si>
  <si>
    <t>114/2567 ลว.5 เมย.67</t>
  </si>
  <si>
    <t>บริษัท ป.วัฒนา กรุ๊ป(ปึงง่วนจั๊ว)จำกัด ราคา 35,475บาท</t>
  </si>
  <si>
    <t>112/2567 ลว.3 เม.ย.67</t>
  </si>
  <si>
    <t>ซื้อวัสดุสำนักงาน  จำนวน14 รายการ</t>
  </si>
  <si>
    <t>113/2567 ลว.5 เม.ย.67</t>
  </si>
  <si>
    <t>บริษัท ป.วัฒนา กรุ๊ป(ปึงง่วนจั๊ว)จำกัด ราคา 11,440.-บาท</t>
  </si>
  <si>
    <t>115/2567 ลว.17 เม.ย.67</t>
  </si>
  <si>
    <t>ซื้อวัสดุสำนักงาน  จำนวน 11 รายการ</t>
  </si>
  <si>
    <t>ซื้อวัสดุสำนักงาน  จำนวน 3 รายการ</t>
  </si>
  <si>
    <t>จ้างออกข้อสอบผลิตข้อสอบคัดเลือกรอง ผอ.และผอ.รร.</t>
  </si>
  <si>
    <t>มหาวิทยาลัยสวนดุสิต ราคา 98,052.32 บาท</t>
  </si>
  <si>
    <t>116/2567 ลว.17 เม.ย.67</t>
  </si>
  <si>
    <t>117/2567 ลว.19 เม.ย.67</t>
  </si>
  <si>
    <t>118/2567 ลว.19 เม.ย.67</t>
  </si>
  <si>
    <t xml:space="preserve">จ้างขนย้ายครุภัณฑ์สำนักงาน </t>
  </si>
  <si>
    <t>ร้าน เมธาวรัช7337 โดยนายสรายุทธ  สมภาค ราคา 9,000 บาท</t>
  </si>
  <si>
    <t>119/2567 ลว.22 เม.ย.67</t>
  </si>
  <si>
    <t xml:space="preserve">จ้างติดตั้งอลูมิเนียมกั้นห้อง จำนวน 2 ห้อง </t>
  </si>
  <si>
    <t>120/2567 ลว. 23 เมย.67</t>
  </si>
  <si>
    <t>นางสาวแก้วตา ทับทิมไสย์ ราคา 29,100 บาท</t>
  </si>
  <si>
    <t>จ้างถ่ายเอกสาร จำนวน 9,200 แผ่น</t>
  </si>
  <si>
    <t>ร้านปูหน่อง ราคา 4,600 บาท</t>
  </si>
  <si>
    <t>121/2567 ลว.24 เม.ย.67</t>
  </si>
  <si>
    <t>ซื้อพวงมาดอกไม้สด จำนวน 1 พวง</t>
  </si>
  <si>
    <t>ร้านรัชนี ฟลอรีส  ราคา 500.-บาท</t>
  </si>
  <si>
    <t>122/2567 ลว.25 เม.ย.67</t>
  </si>
  <si>
    <t>จ้างบริการตรวจสอบและแก้ไขฟฟ้าขัดข้อง</t>
  </si>
  <si>
    <t>การไฟฟ้าส่วนภูมิภาคจังหวัดพระนครศรีอยุธยา ราคา 1,319.59บาท</t>
  </si>
  <si>
    <t>123/2567 ลว.25 เม.ย.67</t>
  </si>
  <si>
    <t>ซื้อวัสดุชุดท่อน้ำเข้าโถชักโครก จำนวน 1 ชุด</t>
  </si>
  <si>
    <t>ร้าน ศรีพูนทรัพย์ เคหะภัณฑ์  ราคา 55 บาท</t>
  </si>
  <si>
    <t>ซิ้อวัสดุข้อต่อโถชักโครก จำนวน 4 รายการ</t>
  </si>
  <si>
    <t>บริษัท วรวิทย์วัสดุก่อสร้างอยุธยา จำกัด ราคา 280 บาท</t>
  </si>
  <si>
    <t>124/2567 ลว.25 เม.ย.67</t>
  </si>
  <si>
    <t>125/2567 ลว.25 เม.ย.67</t>
  </si>
  <si>
    <t>บริษัท ทิพย์มณี ปิโตรเลียม จำกัด ราคา 9,880 บาท</t>
  </si>
  <si>
    <t>126/2567 ลว.26 เม.ย.67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</si>
</sst>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1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6" fillId="0" borderId="0" xfId="0" applyFont="1"/>
    <xf numFmtId="43" fontId="7" fillId="0" borderId="0" xfId="0" applyNumberFormat="1" applyFont="1"/>
    <xf numFmtId="43" fontId="2" fillId="0" borderId="0" xfId="1" applyFont="1" applyBorder="1" applyAlignment="1">
      <alignment horizontal="center" vertical="center" wrapText="1" shrinkToFit="1"/>
    </xf>
    <xf numFmtId="43" fontId="2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" fontId="2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3CA7ED1-D735-4FF3-A317-D41501714F02}"/>
            </a:ext>
          </a:extLst>
        </xdr:cNvPr>
        <xdr:cNvSpPr txBox="1"/>
      </xdr:nvSpPr>
      <xdr:spPr>
        <a:xfrm>
          <a:off x="10229850" y="0"/>
          <a:ext cx="24479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47475339-0A66-4F5A-BDAB-ACAAB04050A2}"/>
            </a:ext>
          </a:extLst>
        </xdr:cNvPr>
        <xdr:cNvSpPr txBox="1"/>
      </xdr:nvSpPr>
      <xdr:spPr>
        <a:xfrm>
          <a:off x="10229850" y="0"/>
          <a:ext cx="24479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80B13248-1BAB-468A-BBE2-FF69966A72FF}"/>
            </a:ext>
          </a:extLst>
        </xdr:cNvPr>
        <xdr:cNvSpPr txBox="1"/>
      </xdr:nvSpPr>
      <xdr:spPr>
        <a:xfrm>
          <a:off x="10229850" y="0"/>
          <a:ext cx="24479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50C0CEB1-2663-4781-97F4-585A6CE9AD1B}"/>
            </a:ext>
          </a:extLst>
        </xdr:cNvPr>
        <xdr:cNvSpPr txBox="1"/>
      </xdr:nvSpPr>
      <xdr:spPr>
        <a:xfrm>
          <a:off x="10229850" y="0"/>
          <a:ext cx="37528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A7DF30C0-FF15-4BA0-9584-F1766ADA5611}"/>
            </a:ext>
          </a:extLst>
        </xdr:cNvPr>
        <xdr:cNvSpPr txBox="1"/>
      </xdr:nvSpPr>
      <xdr:spPr>
        <a:xfrm>
          <a:off x="10229850" y="0"/>
          <a:ext cx="37528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68EEE24E-2416-4F56-8384-CE8DCF2C7794}"/>
            </a:ext>
          </a:extLst>
        </xdr:cNvPr>
        <xdr:cNvSpPr txBox="1"/>
      </xdr:nvSpPr>
      <xdr:spPr>
        <a:xfrm>
          <a:off x="10229850" y="0"/>
          <a:ext cx="24479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85FF6F21-DC01-4148-8D0F-DCC4B26A0642}"/>
            </a:ext>
          </a:extLst>
        </xdr:cNvPr>
        <xdr:cNvSpPr txBox="1"/>
      </xdr:nvSpPr>
      <xdr:spPr>
        <a:xfrm>
          <a:off x="10229850" y="0"/>
          <a:ext cx="37528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73CE4A34-3569-4753-8E34-CAAF8B01E667}"/>
            </a:ext>
          </a:extLst>
        </xdr:cNvPr>
        <xdr:cNvSpPr txBox="1"/>
      </xdr:nvSpPr>
      <xdr:spPr>
        <a:xfrm>
          <a:off x="10229850" y="0"/>
          <a:ext cx="37528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FFF8-E300-4C5B-AA0C-CEBDB9E6AAF4}">
  <sheetPr>
    <pageSetUpPr fitToPage="1"/>
  </sheetPr>
  <dimension ref="A1:P25"/>
  <sheetViews>
    <sheetView tabSelected="1" zoomScaleNormal="100" workbookViewId="0">
      <selection activeCell="A6" sqref="A6"/>
    </sheetView>
  </sheetViews>
  <sheetFormatPr defaultRowHeight="15"/>
  <cols>
    <col min="1" max="1" width="5.42578125" style="2" customWidth="1"/>
    <col min="2" max="2" width="22.5703125" customWidth="1"/>
    <col min="3" max="3" width="13.140625" customWidth="1"/>
    <col min="4" max="4" width="12.140625" customWidth="1"/>
    <col min="5" max="5" width="12.7109375" customWidth="1"/>
    <col min="6" max="6" width="28.7109375" customWidth="1"/>
    <col min="7" max="7" width="28" customWidth="1"/>
    <col min="8" max="8" width="22.85546875" customWidth="1"/>
    <col min="9" max="9" width="24.85546875" customWidth="1"/>
    <col min="10" max="10" width="21.140625" customWidth="1"/>
  </cols>
  <sheetData>
    <row r="1" spans="1:16" ht="27" customHeight="1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  <c r="N1" s="1"/>
      <c r="O1" s="1"/>
      <c r="P1" s="1"/>
    </row>
    <row r="2" spans="1:16" ht="27" customHeight="1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1"/>
      <c r="K2" s="1"/>
      <c r="L2" s="1"/>
      <c r="M2" s="1"/>
      <c r="N2" s="1"/>
      <c r="O2" s="1"/>
      <c r="P2" s="1"/>
    </row>
    <row r="3" spans="1:16" ht="20.25">
      <c r="A3" s="8" t="s">
        <v>0</v>
      </c>
      <c r="B3" s="8" t="s">
        <v>1</v>
      </c>
      <c r="C3" s="8" t="s">
        <v>2</v>
      </c>
      <c r="D3" s="8" t="s">
        <v>4</v>
      </c>
      <c r="E3" s="8" t="s">
        <v>5</v>
      </c>
      <c r="F3" s="8" t="s">
        <v>7</v>
      </c>
      <c r="G3" s="8" t="s">
        <v>10</v>
      </c>
      <c r="H3" s="8" t="s">
        <v>11</v>
      </c>
      <c r="I3" s="9" t="s">
        <v>13</v>
      </c>
      <c r="J3" s="1"/>
      <c r="K3" s="1"/>
      <c r="L3" s="1"/>
      <c r="M3" s="1"/>
      <c r="N3" s="1"/>
      <c r="O3" s="1"/>
      <c r="P3" s="1"/>
    </row>
    <row r="4" spans="1:16" ht="20.25">
      <c r="A4" s="10"/>
      <c r="B4" s="10"/>
      <c r="C4" s="10" t="s">
        <v>15</v>
      </c>
      <c r="D4" s="10" t="s">
        <v>3</v>
      </c>
      <c r="E4" s="10" t="s">
        <v>6</v>
      </c>
      <c r="F4" s="10" t="s">
        <v>8</v>
      </c>
      <c r="G4" s="10" t="s">
        <v>9</v>
      </c>
      <c r="H4" s="10" t="s">
        <v>12</v>
      </c>
      <c r="I4" s="11" t="s">
        <v>14</v>
      </c>
      <c r="J4" s="1"/>
      <c r="K4" s="1"/>
      <c r="L4" s="1"/>
      <c r="M4" s="1"/>
      <c r="N4" s="1"/>
      <c r="O4" s="1"/>
      <c r="P4" s="1"/>
    </row>
    <row r="5" spans="1:16" ht="55.5" customHeight="1">
      <c r="A5" s="5">
        <v>1</v>
      </c>
      <c r="B5" s="5" t="s">
        <v>26</v>
      </c>
      <c r="C5" s="6">
        <v>100000</v>
      </c>
      <c r="D5" s="6">
        <f t="shared" ref="D5:D22" si="0">+C5</f>
        <v>100000</v>
      </c>
      <c r="E5" s="5" t="s">
        <v>17</v>
      </c>
      <c r="F5" s="12" t="s">
        <v>27</v>
      </c>
      <c r="G5" s="5" t="str">
        <f t="shared" ref="G5:G22" si="1">+F5</f>
        <v>นายสมบัติ  ธรรมศร ราคา 100,000 บาท</v>
      </c>
      <c r="H5" s="5" t="s">
        <v>18</v>
      </c>
      <c r="I5" s="7" t="s">
        <v>28</v>
      </c>
      <c r="J5" s="1"/>
      <c r="K5" s="1"/>
      <c r="L5" s="1"/>
      <c r="M5" s="1"/>
      <c r="N5" s="1"/>
      <c r="O5" s="1"/>
      <c r="P5" s="1"/>
    </row>
    <row r="6" spans="1:16" ht="60.75" customHeight="1">
      <c r="A6" s="5">
        <f>+A5+1</f>
        <v>2</v>
      </c>
      <c r="B6" s="5" t="s">
        <v>29</v>
      </c>
      <c r="C6" s="6">
        <v>214</v>
      </c>
      <c r="D6" s="6">
        <f t="shared" si="0"/>
        <v>214</v>
      </c>
      <c r="E6" s="3" t="s">
        <v>17</v>
      </c>
      <c r="F6" s="5" t="s">
        <v>32</v>
      </c>
      <c r="G6" s="5" t="str">
        <f t="shared" si="1"/>
        <v>บริษัท เทียนวัฒนาพริ้นท์ติ้ง จำกัด ราคา 214 บาท</v>
      </c>
      <c r="H6" s="5" t="s">
        <v>18</v>
      </c>
      <c r="I6" s="7" t="s">
        <v>30</v>
      </c>
      <c r="J6" s="1"/>
      <c r="K6" s="1"/>
      <c r="L6" s="1"/>
      <c r="M6" s="1"/>
      <c r="N6" s="1"/>
      <c r="O6" s="1"/>
      <c r="P6" s="1"/>
    </row>
    <row r="7" spans="1:16" ht="58.5" customHeight="1">
      <c r="A7" s="5">
        <f t="shared" ref="A7:A22" si="2">+A6+1</f>
        <v>3</v>
      </c>
      <c r="B7" s="5" t="s">
        <v>22</v>
      </c>
      <c r="C7" s="6">
        <v>600</v>
      </c>
      <c r="D7" s="4">
        <f t="shared" si="0"/>
        <v>600</v>
      </c>
      <c r="E7" s="3" t="s">
        <v>17</v>
      </c>
      <c r="F7" s="5" t="s">
        <v>24</v>
      </c>
      <c r="G7" s="5" t="str">
        <f t="shared" si="1"/>
        <v>ร้าน รัชนี ฟลอริส ราคา 600 บาท</v>
      </c>
      <c r="H7" s="5" t="s">
        <v>18</v>
      </c>
      <c r="I7" s="7" t="s">
        <v>31</v>
      </c>
      <c r="J7" s="1"/>
      <c r="K7" s="1"/>
      <c r="L7" s="1"/>
      <c r="M7" s="1"/>
      <c r="N7" s="1"/>
      <c r="O7" s="1"/>
      <c r="P7" s="1"/>
    </row>
    <row r="8" spans="1:16" ht="54.75" customHeight="1">
      <c r="A8" s="5">
        <f t="shared" si="2"/>
        <v>4</v>
      </c>
      <c r="B8" s="5" t="s">
        <v>38</v>
      </c>
      <c r="C8" s="6">
        <v>35475</v>
      </c>
      <c r="D8" s="6">
        <f t="shared" si="0"/>
        <v>35475</v>
      </c>
      <c r="E8" s="5" t="s">
        <v>17</v>
      </c>
      <c r="F8" s="12" t="s">
        <v>36</v>
      </c>
      <c r="G8" s="5" t="str">
        <f t="shared" si="1"/>
        <v>บริษัท ป.วัฒนา กรุ๊ป(ปึงง่วนจั๊ว)จำกัด ราคา 35,475บาท</v>
      </c>
      <c r="H8" s="5" t="s">
        <v>18</v>
      </c>
      <c r="I8" s="7" t="s">
        <v>37</v>
      </c>
      <c r="J8" s="1"/>
      <c r="K8" s="1"/>
      <c r="L8" s="1"/>
      <c r="M8" s="1"/>
      <c r="N8" s="1"/>
      <c r="O8" s="1"/>
      <c r="P8" s="1"/>
    </row>
    <row r="9" spans="1:16" ht="57.75" customHeight="1">
      <c r="A9" s="5">
        <f t="shared" si="2"/>
        <v>5</v>
      </c>
      <c r="B9" s="5" t="s">
        <v>22</v>
      </c>
      <c r="C9" s="6">
        <v>600</v>
      </c>
      <c r="D9" s="4">
        <f t="shared" ref="D9" si="3">+C9</f>
        <v>600</v>
      </c>
      <c r="E9" s="3" t="s">
        <v>17</v>
      </c>
      <c r="F9" s="5" t="s">
        <v>24</v>
      </c>
      <c r="G9" s="5" t="str">
        <f t="shared" ref="G9" si="4">+F9</f>
        <v>ร้าน รัชนี ฟลอริส ราคา 600 บาท</v>
      </c>
      <c r="H9" s="5" t="s">
        <v>18</v>
      </c>
      <c r="I9" s="7" t="s">
        <v>39</v>
      </c>
      <c r="J9" s="1"/>
      <c r="K9" s="1"/>
      <c r="L9" s="1"/>
      <c r="M9" s="1"/>
      <c r="N9" s="1"/>
      <c r="O9" s="1"/>
      <c r="P9" s="1"/>
    </row>
    <row r="10" spans="1:16" ht="61.5" customHeight="1">
      <c r="A10" s="5">
        <f t="shared" si="2"/>
        <v>6</v>
      </c>
      <c r="B10" s="5" t="s">
        <v>33</v>
      </c>
      <c r="C10" s="6">
        <v>2700</v>
      </c>
      <c r="D10" s="6">
        <f t="shared" ref="D10" si="5">+C10</f>
        <v>2700</v>
      </c>
      <c r="E10" s="5" t="s">
        <v>17</v>
      </c>
      <c r="F10" s="12" t="s">
        <v>34</v>
      </c>
      <c r="G10" s="5" t="str">
        <f t="shared" ref="G10" si="6">+F10</f>
        <v>ร้านหน่องการช่าง ราคา 2,700 บาท</v>
      </c>
      <c r="H10" s="5" t="s">
        <v>18</v>
      </c>
      <c r="I10" s="7" t="s">
        <v>35</v>
      </c>
      <c r="J10" s="1"/>
      <c r="K10" s="1"/>
      <c r="L10" s="1"/>
      <c r="M10" s="1"/>
      <c r="N10" s="1"/>
      <c r="O10" s="1"/>
      <c r="P10" s="1"/>
    </row>
    <row r="11" spans="1:16" ht="57" customHeight="1">
      <c r="A11" s="5">
        <f t="shared" si="2"/>
        <v>7</v>
      </c>
      <c r="B11" s="5" t="s">
        <v>42</v>
      </c>
      <c r="C11" s="6">
        <v>11440</v>
      </c>
      <c r="D11" s="6">
        <f t="shared" si="0"/>
        <v>11440</v>
      </c>
      <c r="E11" s="5" t="s">
        <v>17</v>
      </c>
      <c r="F11" s="12" t="s">
        <v>40</v>
      </c>
      <c r="G11" s="5" t="str">
        <f t="shared" si="1"/>
        <v>บริษัท ป.วัฒนา กรุ๊ป(ปึงง่วนจั๊ว)จำกัด ราคา 11,440.-บาท</v>
      </c>
      <c r="H11" s="5" t="s">
        <v>18</v>
      </c>
      <c r="I11" s="7" t="s">
        <v>41</v>
      </c>
      <c r="J11" s="1"/>
      <c r="K11" s="1"/>
      <c r="L11" s="1"/>
      <c r="M11" s="1"/>
      <c r="N11" s="1"/>
      <c r="O11" s="1"/>
      <c r="P11" s="1"/>
    </row>
    <row r="12" spans="1:16" ht="45.95" customHeight="1">
      <c r="A12" s="5">
        <f t="shared" si="2"/>
        <v>8</v>
      </c>
      <c r="B12" s="5" t="s">
        <v>43</v>
      </c>
      <c r="C12" s="6">
        <v>8885</v>
      </c>
      <c r="D12" s="6">
        <f t="shared" ref="D12" si="7">+C12</f>
        <v>8885</v>
      </c>
      <c r="E12" s="5" t="s">
        <v>17</v>
      </c>
      <c r="F12" s="12" t="s">
        <v>40</v>
      </c>
      <c r="G12" s="5" t="str">
        <f t="shared" ref="G12" si="8">+F12</f>
        <v>บริษัท ป.วัฒนา กรุ๊ป(ปึงง่วนจั๊ว)จำกัด ราคา 11,440.-บาท</v>
      </c>
      <c r="H12" s="5" t="s">
        <v>18</v>
      </c>
      <c r="I12" s="7" t="s">
        <v>46</v>
      </c>
      <c r="J12" s="1"/>
      <c r="K12" s="1"/>
      <c r="L12" s="1"/>
      <c r="M12" s="1"/>
      <c r="N12" s="1"/>
      <c r="O12" s="1"/>
      <c r="P12" s="1"/>
    </row>
    <row r="13" spans="1:16" ht="58.5" customHeight="1">
      <c r="A13" s="5">
        <f t="shared" si="2"/>
        <v>9</v>
      </c>
      <c r="B13" s="5" t="s">
        <v>44</v>
      </c>
      <c r="C13" s="6">
        <v>98052.32</v>
      </c>
      <c r="D13" s="6">
        <f t="shared" si="0"/>
        <v>98052.32</v>
      </c>
      <c r="E13" s="5" t="s">
        <v>17</v>
      </c>
      <c r="F13" s="12" t="s">
        <v>45</v>
      </c>
      <c r="G13" s="5" t="str">
        <f t="shared" si="1"/>
        <v>มหาวิทยาลัยสวนดุสิต ราคา 98,052.32 บาท</v>
      </c>
      <c r="H13" s="5" t="s">
        <v>18</v>
      </c>
      <c r="I13" s="7" t="s">
        <v>47</v>
      </c>
      <c r="J13" s="1"/>
      <c r="K13" s="1"/>
      <c r="L13" s="1"/>
      <c r="M13" s="1"/>
      <c r="N13" s="1"/>
      <c r="O13" s="1"/>
      <c r="P13" s="1"/>
    </row>
    <row r="14" spans="1:16" ht="54.75" customHeight="1">
      <c r="A14" s="5">
        <f t="shared" si="2"/>
        <v>10</v>
      </c>
      <c r="B14" s="5" t="s">
        <v>20</v>
      </c>
      <c r="C14" s="6">
        <v>90000</v>
      </c>
      <c r="D14" s="6">
        <f t="shared" si="0"/>
        <v>90000</v>
      </c>
      <c r="E14" s="5" t="s">
        <v>17</v>
      </c>
      <c r="F14" s="5" t="s">
        <v>21</v>
      </c>
      <c r="G14" s="5" t="str">
        <f t="shared" si="1"/>
        <v>นายญาณวุฒิ สังวงค์ ราคา 90,000 บาท</v>
      </c>
      <c r="H14" s="5" t="s">
        <v>19</v>
      </c>
      <c r="I14" s="7" t="s">
        <v>48</v>
      </c>
      <c r="J14" s="1"/>
      <c r="K14" s="1"/>
      <c r="L14" s="1"/>
      <c r="M14" s="1"/>
      <c r="N14" s="1"/>
      <c r="O14" s="1"/>
      <c r="P14" s="1"/>
    </row>
    <row r="15" spans="1:16" ht="55.5" customHeight="1">
      <c r="A15" s="5">
        <f t="shared" si="2"/>
        <v>11</v>
      </c>
      <c r="B15" s="5" t="s">
        <v>49</v>
      </c>
      <c r="C15" s="6">
        <v>9000</v>
      </c>
      <c r="D15" s="6">
        <f t="shared" si="0"/>
        <v>9000</v>
      </c>
      <c r="E15" s="5" t="s">
        <v>17</v>
      </c>
      <c r="F15" s="12" t="s">
        <v>50</v>
      </c>
      <c r="G15" s="5" t="str">
        <f t="shared" si="1"/>
        <v>ร้าน เมธาวรัช7337 โดยนายสรายุทธ  สมภาค ราคา 9,000 บาท</v>
      </c>
      <c r="H15" s="5" t="s">
        <v>18</v>
      </c>
      <c r="I15" s="7" t="s">
        <v>51</v>
      </c>
      <c r="J15" s="1"/>
      <c r="K15" s="1"/>
      <c r="L15" s="1"/>
      <c r="M15" s="1"/>
      <c r="N15" s="1"/>
      <c r="O15" s="1"/>
      <c r="P15" s="1"/>
    </row>
    <row r="16" spans="1:16" ht="54.75" customHeight="1">
      <c r="A16" s="5">
        <f t="shared" si="2"/>
        <v>12</v>
      </c>
      <c r="B16" s="20" t="s">
        <v>52</v>
      </c>
      <c r="C16" s="6">
        <v>29100</v>
      </c>
      <c r="D16" s="6">
        <f t="shared" si="0"/>
        <v>29100</v>
      </c>
      <c r="E16" s="5" t="s">
        <v>17</v>
      </c>
      <c r="F16" s="5" t="s">
        <v>54</v>
      </c>
      <c r="G16" s="5" t="str">
        <f>+F16</f>
        <v>นางสาวแก้วตา ทับทิมไสย์ ราคา 29,100 บาท</v>
      </c>
      <c r="H16" s="5" t="s">
        <v>18</v>
      </c>
      <c r="I16" s="7" t="s">
        <v>53</v>
      </c>
      <c r="J16" s="14"/>
      <c r="K16" s="1"/>
      <c r="L16" s="1"/>
      <c r="M16" s="1"/>
      <c r="N16" s="1"/>
      <c r="O16" s="1"/>
      <c r="P16" s="1"/>
    </row>
    <row r="17" spans="1:16" ht="54.75" customHeight="1">
      <c r="A17" s="5">
        <f t="shared" si="2"/>
        <v>13</v>
      </c>
      <c r="B17" s="5" t="s">
        <v>55</v>
      </c>
      <c r="C17" s="6">
        <v>4600</v>
      </c>
      <c r="D17" s="6">
        <f t="shared" si="0"/>
        <v>4600</v>
      </c>
      <c r="E17" s="5" t="s">
        <v>17</v>
      </c>
      <c r="F17" s="5" t="s">
        <v>56</v>
      </c>
      <c r="G17" s="5" t="str">
        <f>+F17</f>
        <v>ร้านปูหน่อง ราคา 4,600 บาท</v>
      </c>
      <c r="H17" s="5" t="s">
        <v>18</v>
      </c>
      <c r="I17" s="7" t="s">
        <v>57</v>
      </c>
      <c r="J17" s="1"/>
      <c r="K17" s="1"/>
      <c r="L17" s="1"/>
      <c r="M17" s="1"/>
      <c r="N17" s="1"/>
      <c r="O17" s="1"/>
      <c r="P17" s="1"/>
    </row>
    <row r="18" spans="1:16" ht="54.75" customHeight="1">
      <c r="A18" s="5">
        <f t="shared" si="2"/>
        <v>14</v>
      </c>
      <c r="B18" s="5" t="s">
        <v>58</v>
      </c>
      <c r="C18" s="6">
        <v>500</v>
      </c>
      <c r="D18" s="6">
        <f t="shared" si="0"/>
        <v>500</v>
      </c>
      <c r="E18" s="5" t="s">
        <v>17</v>
      </c>
      <c r="F18" s="5" t="s">
        <v>59</v>
      </c>
      <c r="G18" s="5" t="str">
        <f>+F18</f>
        <v>ร้านรัชนี ฟลอรีส  ราคา 500.-บาท</v>
      </c>
      <c r="H18" s="5" t="s">
        <v>18</v>
      </c>
      <c r="I18" s="7" t="s">
        <v>60</v>
      </c>
      <c r="J18" s="1"/>
      <c r="K18" s="1"/>
      <c r="L18" s="1"/>
      <c r="M18" s="1"/>
      <c r="N18" s="1"/>
      <c r="O18" s="1"/>
      <c r="P18" s="1"/>
    </row>
    <row r="19" spans="1:16" ht="65.25" customHeight="1">
      <c r="A19" s="5">
        <f t="shared" si="2"/>
        <v>15</v>
      </c>
      <c r="B19" s="5" t="s">
        <v>61</v>
      </c>
      <c r="C19" s="6">
        <v>1319.59</v>
      </c>
      <c r="D19" s="6">
        <f t="shared" si="0"/>
        <v>1319.59</v>
      </c>
      <c r="E19" s="5" t="s">
        <v>17</v>
      </c>
      <c r="F19" s="12" t="s">
        <v>62</v>
      </c>
      <c r="G19" s="5" t="str">
        <f t="shared" si="1"/>
        <v>การไฟฟ้าส่วนภูมิภาคจังหวัดพระนครศรีอยุธยา ราคา 1,319.59บาท</v>
      </c>
      <c r="H19" s="5" t="s">
        <v>18</v>
      </c>
      <c r="I19" s="7" t="s">
        <v>63</v>
      </c>
      <c r="J19" s="1"/>
      <c r="K19" s="1"/>
      <c r="L19" s="1"/>
      <c r="M19" s="1"/>
      <c r="N19" s="1"/>
      <c r="O19" s="1"/>
      <c r="P19" s="1"/>
    </row>
    <row r="20" spans="1:16" ht="45.95" customHeight="1">
      <c r="A20" s="5">
        <f t="shared" si="2"/>
        <v>16</v>
      </c>
      <c r="B20" s="5" t="s">
        <v>64</v>
      </c>
      <c r="C20" s="6">
        <v>280</v>
      </c>
      <c r="D20" s="6">
        <f t="shared" si="0"/>
        <v>280</v>
      </c>
      <c r="E20" s="5" t="s">
        <v>17</v>
      </c>
      <c r="F20" s="5" t="s">
        <v>67</v>
      </c>
      <c r="G20" s="5" t="str">
        <f t="shared" si="1"/>
        <v>บริษัท วรวิทย์วัสดุก่อสร้างอยุธยา จำกัด ราคา 280 บาท</v>
      </c>
      <c r="H20" s="5" t="s">
        <v>18</v>
      </c>
      <c r="I20" s="7" t="s">
        <v>68</v>
      </c>
      <c r="J20" s="1"/>
      <c r="K20" s="1"/>
      <c r="L20" s="1"/>
      <c r="M20" s="1"/>
      <c r="N20" s="1"/>
      <c r="O20" s="1"/>
      <c r="P20" s="1"/>
    </row>
    <row r="21" spans="1:16" ht="45.95" customHeight="1">
      <c r="A21" s="5">
        <f t="shared" si="2"/>
        <v>17</v>
      </c>
      <c r="B21" s="5" t="s">
        <v>66</v>
      </c>
      <c r="C21" s="6">
        <v>55</v>
      </c>
      <c r="D21" s="6">
        <f t="shared" si="0"/>
        <v>55</v>
      </c>
      <c r="E21" s="5" t="s">
        <v>17</v>
      </c>
      <c r="F21" s="5" t="s">
        <v>65</v>
      </c>
      <c r="G21" s="5" t="str">
        <f t="shared" si="1"/>
        <v>ร้าน ศรีพูนทรัพย์ เคหะภัณฑ์  ราคา 55 บาท</v>
      </c>
      <c r="H21" s="5" t="s">
        <v>18</v>
      </c>
      <c r="I21" s="7" t="s">
        <v>69</v>
      </c>
      <c r="J21" s="1"/>
      <c r="K21" s="1"/>
      <c r="L21" s="1"/>
      <c r="M21" s="1"/>
      <c r="N21" s="1"/>
      <c r="O21" s="1"/>
      <c r="P21" s="1"/>
    </row>
    <row r="22" spans="1:16" ht="54.75" customHeight="1">
      <c r="A22" s="5">
        <f t="shared" si="2"/>
        <v>18</v>
      </c>
      <c r="B22" s="5" t="s">
        <v>23</v>
      </c>
      <c r="C22" s="6">
        <v>9880</v>
      </c>
      <c r="D22" s="6">
        <f t="shared" si="0"/>
        <v>9880</v>
      </c>
      <c r="E22" s="5" t="s">
        <v>17</v>
      </c>
      <c r="F22" s="5" t="s">
        <v>70</v>
      </c>
      <c r="G22" s="5" t="str">
        <f t="shared" si="1"/>
        <v>บริษัท ทิพย์มณี ปิโตรเลียม จำกัด ราคา 9,880 บาท</v>
      </c>
      <c r="H22" s="5" t="s">
        <v>18</v>
      </c>
      <c r="I22" s="7" t="s">
        <v>71</v>
      </c>
      <c r="J22" s="1"/>
      <c r="K22" s="1"/>
      <c r="L22" s="1"/>
      <c r="M22" s="1"/>
      <c r="N22" s="1"/>
      <c r="O22" s="1"/>
      <c r="P22" s="1"/>
    </row>
    <row r="23" spans="1:16" ht="54.75" customHeight="1">
      <c r="A23" s="13"/>
      <c r="B23" s="13"/>
      <c r="C23" s="16"/>
      <c r="D23" s="17"/>
      <c r="E23" s="18"/>
      <c r="F23" s="13"/>
      <c r="G23" s="13"/>
      <c r="H23" s="13"/>
      <c r="I23" s="19"/>
      <c r="J23" s="1"/>
      <c r="K23" s="1"/>
      <c r="L23" s="1"/>
      <c r="M23" s="1"/>
      <c r="N23" s="1"/>
      <c r="O23" s="1"/>
      <c r="P23" s="1"/>
    </row>
    <row r="25" spans="1:16" ht="15.75">
      <c r="C25" s="15">
        <f>SUM(C5:C24)</f>
        <v>402700.91000000003</v>
      </c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เม.ย.67</vt:lpstr>
      <vt:lpstr>เม.ย.67!Print_Titles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Win10</cp:lastModifiedBy>
  <cp:lastPrinted>2024-05-03T06:11:35Z</cp:lastPrinted>
  <dcterms:created xsi:type="dcterms:W3CDTF">2022-06-13T02:47:42Z</dcterms:created>
  <dcterms:modified xsi:type="dcterms:W3CDTF">2024-05-03T06:11:51Z</dcterms:modified>
</cp:coreProperties>
</file>