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7\Desktop\"/>
    </mc:Choice>
  </mc:AlternateContent>
  <xr:revisionPtr revIDLastSave="0" documentId="8_{20221119-9002-4D7A-B0AE-DA6A641698C5}" xr6:coauthVersionLast="47" xr6:coauthVersionMax="47" xr10:uidLastSave="{00000000-0000-0000-0000-000000000000}"/>
  <bookViews>
    <workbookView xWindow="-120" yWindow="-120" windowWidth="24240" windowHeight="13140" xr2:uid="{AA07B0E1-FFD7-4B4C-98DA-BBC88C8CEA1A}"/>
  </bookViews>
  <sheets>
    <sheet name="พ.ย.65" sheetId="2" r:id="rId1"/>
  </sheets>
  <definedNames>
    <definedName name="_xlnm.Print_Titles" localSheetId="0">พ.ย.65!$1:$4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7" i="2" l="1"/>
  <c r="A8" i="2" s="1"/>
  <c r="A9" i="2" s="1"/>
  <c r="A10" i="2" s="1"/>
  <c r="A11" i="2" s="1"/>
  <c r="D7" i="2"/>
  <c r="G7" i="2"/>
  <c r="G22" i="2"/>
  <c r="G21" i="2"/>
  <c r="D21" i="2"/>
  <c r="G24" i="2"/>
  <c r="D24" i="2"/>
  <c r="G23" i="2"/>
  <c r="D23" i="2"/>
  <c r="G6" i="2"/>
  <c r="D6" i="2"/>
  <c r="G20" i="2"/>
  <c r="D20" i="2"/>
  <c r="D12" i="2"/>
  <c r="G13" i="2"/>
  <c r="G19" i="2"/>
  <c r="D19" i="2"/>
  <c r="G10" i="2"/>
  <c r="D10" i="2"/>
  <c r="G9" i="2"/>
  <c r="D9" i="2"/>
  <c r="G8" i="2"/>
  <c r="D8" i="2"/>
  <c r="G5" i="2"/>
  <c r="D5" i="2"/>
  <c r="A5" i="2"/>
  <c r="A6" i="2" s="1"/>
  <c r="D18" i="2"/>
  <c r="D17" i="2"/>
  <c r="D16" i="2"/>
  <c r="D15" i="2"/>
  <c r="D14" i="2"/>
  <c r="D11" i="2"/>
  <c r="G11" i="2"/>
  <c r="E14" i="2"/>
  <c r="E15" i="2" s="1"/>
  <c r="E16" i="2" s="1"/>
  <c r="G18" i="2"/>
  <c r="G17" i="2"/>
  <c r="G16" i="2"/>
  <c r="G15" i="2"/>
  <c r="G14" i="2"/>
  <c r="G12" i="2"/>
  <c r="A12" i="2" l="1"/>
  <c r="A13" i="2" s="1"/>
  <c r="A14" i="2" s="1"/>
  <c r="A15" i="2" s="1"/>
  <c r="A16" i="2" s="1"/>
  <c r="A17" i="2" l="1"/>
  <c r="A18" i="2" s="1"/>
  <c r="A19" i="2" s="1"/>
  <c r="A20" i="2" s="1"/>
  <c r="A21" i="2" s="1"/>
  <c r="A22" i="2" s="1"/>
  <c r="A23" i="2" s="1"/>
  <c r="A24" i="2" s="1"/>
</calcChain>
</file>

<file path=xl/sharedStrings.xml><?xml version="1.0" encoding="utf-8"?>
<sst xmlns="http://schemas.openxmlformats.org/spreadsheetml/2006/main" count="115" uniqueCount="72">
  <si>
    <t>ลำดับ</t>
  </si>
  <si>
    <t>งานที่จัดซื้อจัดจ้าง</t>
  </si>
  <si>
    <t>วงเงินที่จัดซื้อ</t>
  </si>
  <si>
    <t>(บาท)</t>
  </si>
  <si>
    <t>ราคากลาง</t>
  </si>
  <si>
    <t>วิธีซื้อหรือ</t>
  </si>
  <si>
    <t>จ้าง</t>
  </si>
  <si>
    <t>รายชื่อผู้เสนอราคา</t>
  </si>
  <si>
    <t>และราคาที่เสนอ</t>
  </si>
  <si>
    <t>และราคาที่ตกลงซื้อหรือจ้าง</t>
  </si>
  <si>
    <t>ผู้ที่ได้รับการคัดเลือก</t>
  </si>
  <si>
    <t>เหตุผลที่คัดเลือก</t>
  </si>
  <si>
    <t>โดยสรุป</t>
  </si>
  <si>
    <t>เลขที่และวันที่ของสัญญา</t>
  </si>
  <si>
    <t>หรือข้อตกลงในการซื้อหรือจ้าง</t>
  </si>
  <si>
    <t>หรือจัดจ้าง(บาท)</t>
  </si>
  <si>
    <t>สำนักงานเขตพื้นที่การศึกษาประถมศึกษาพระนครศรีอยุธยาเขต 1</t>
  </si>
  <si>
    <t>เฉพาะเจาะจง</t>
  </si>
  <si>
    <t>จ้างถ่ายเอกสาร</t>
  </si>
  <si>
    <t>ซื้อน้ำมันเชื้อเพลิง</t>
  </si>
  <si>
    <t>ซื้อวัสดุสำนักงาน</t>
  </si>
  <si>
    <t>จ้างทำป้ายไวนิล</t>
  </si>
  <si>
    <t>ร้าน ไพศาล เสนอราคา 450บาท</t>
  </si>
  <si>
    <t>ร้านราตรีเบญรงค์</t>
  </si>
  <si>
    <t>ร้าน เทียนวัฒนาพริ้นท์ติ้ง  เสนอราคา 100 บาท</t>
  </si>
  <si>
    <t>ร้านงานดี เสนอราคา 770 บาท</t>
  </si>
  <si>
    <t>จ้างทำตรายาง</t>
  </si>
  <si>
    <t>ร้านแหม่มตรายาง 2 เสนอราคา 1,600 บาท</t>
  </si>
  <si>
    <t>ร้านสวนแก้วพาณิชย์ เสนอราคา 419 บาท</t>
  </si>
  <si>
    <t>ร้านปูหน่อง เสนอราคา 4,680บาท</t>
  </si>
  <si>
    <t>จ้างเหมาบริการ</t>
  </si>
  <si>
    <t>นางสาวกานต์ธิดา  สาคร เสนอราคา 148,500 บาท</t>
  </si>
  <si>
    <t>นางนวลจันทร์ ปรางทอง เสนอราคา 170,500 บาท</t>
  </si>
  <si>
    <t>นายปริญญา หร่ายวงศ์ เสนอราคา 170,500 บาท</t>
  </si>
  <si>
    <t>นายญาณวุฒิ สังวงศ์ เสนอราคา 90,000 บาท</t>
  </si>
  <si>
    <t>ร้านปูหน่อง เสนอราคา 1,850บาท</t>
  </si>
  <si>
    <t>แบบสรุปผลการดำเนินการจัดซื้อจัดจ้างในรอบเดือนพฤศจิกายน 2565</t>
  </si>
  <si>
    <t>ร้าน ซุ้มไม้เก่า บึงพระราม เสนอราคา 650.-บาท</t>
  </si>
  <si>
    <t>ซื้อน้ำดื่ม</t>
  </si>
  <si>
    <t>ร้าน ไพศาล เสนอราคา 475บาท</t>
  </si>
  <si>
    <t>จ้างทำผ้าคลุมเก้าอี้</t>
  </si>
  <si>
    <t>นางพิกุล  ศรประทุม เสนอราคา 2,880 บาท</t>
  </si>
  <si>
    <t>บริษัท ทิพย์มณี ปิโตรเลียมจำกัด เสนอราคา 18,028บาท</t>
  </si>
  <si>
    <t>จ้างวงดุริยางค์</t>
  </si>
  <si>
    <t>นายสมเกียรติ วิเชียรวิลาสัณฑ์ เสนอราคา 2,000 บาท</t>
  </si>
  <si>
    <t>ซื้อพวงมาลา</t>
  </si>
  <si>
    <t>ร้าน รัชนี ฟลอริดา เสนอราคา 1,300 บาท</t>
  </si>
  <si>
    <t>เช่าเต้นท์โต๊ะเก้าอี้</t>
  </si>
  <si>
    <t>นางสาววรรณา พวงมาลัย เสนอราคา 2,500 บาท</t>
  </si>
  <si>
    <t>จ้างตกแต่งสถานที่</t>
  </si>
  <si>
    <t>นางสาวพรทิพย์ กลึงกลม เสนอราคา 3,000 บาท</t>
  </si>
  <si>
    <t>เป็นผู้มีคุณสมบัติตรงตามเงื่อนไขที่กำหนด</t>
  </si>
  <si>
    <t>27/2566 ลว.28 พ.ย.65</t>
  </si>
  <si>
    <t>26/2566 ลว.23 พ.ย.65</t>
  </si>
  <si>
    <t>25/2566 ลว.23 พ.ย.65</t>
  </si>
  <si>
    <t>24/2566 ลว.23 พ.ย.65</t>
  </si>
  <si>
    <t>23/2566 ลว.23 พ.ย.65</t>
  </si>
  <si>
    <t>22/2566 ลว.22 พ.ย.65</t>
  </si>
  <si>
    <t>21/2566 ลว.21 พ.ย.65</t>
  </si>
  <si>
    <t>20/2566 ลว.21 พ.ย.65</t>
  </si>
  <si>
    <t>19/2566 ลว.11 พ.ย.65</t>
  </si>
  <si>
    <t>18/2566 ลว.10 พ.ย.65</t>
  </si>
  <si>
    <t>17/2566 ลว.8 พ.ย.65</t>
  </si>
  <si>
    <t>16/2566 ลว.8 พ.ย.65</t>
  </si>
  <si>
    <t>15/2566 ลว.7 พ.ย.65</t>
  </si>
  <si>
    <t>14/2566 ลว. 3 พ.ย.65</t>
  </si>
  <si>
    <t>13/2566 ลว.1 พ.ย.65</t>
  </si>
  <si>
    <t>12/2566 ลว.1 พ.ย.65</t>
  </si>
  <si>
    <t>11/2566 ลว.1 พ.ย.65</t>
  </si>
  <si>
    <t>10/2566 ลว.1 พ.ย.65</t>
  </si>
  <si>
    <t>9/2566 ลว.1 พ.ย.65</t>
  </si>
  <si>
    <t>8/2566 ลว.1 พ.ย.65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</si>
</sst>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6"/>
      <color theme="1"/>
      <name val="TH SarabunIT๙"/>
      <family val="2"/>
    </font>
    <font>
      <b/>
      <sz val="18"/>
      <color theme="1"/>
      <name val="TH SarabunIT๙"/>
      <family val="2"/>
    </font>
    <font>
      <b/>
      <sz val="16"/>
      <color theme="1"/>
      <name val="TH SarabunIT๙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shrinkToFit="1"/>
    </xf>
    <xf numFmtId="43" fontId="2" fillId="0" borderId="1" xfId="1" applyFont="1" applyBorder="1" applyAlignment="1">
      <alignment horizontal="center" vertical="center" shrinkToFit="1"/>
    </xf>
    <xf numFmtId="17" fontId="2" fillId="0" borderId="1" xfId="0" applyNumberFormat="1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wrapText="1" shrinkToFit="1"/>
    </xf>
    <xf numFmtId="43" fontId="2" fillId="0" borderId="1" xfId="1" applyFont="1" applyBorder="1" applyAlignment="1">
      <alignment horizontal="center" vertical="center" wrapText="1" shrinkToFit="1"/>
    </xf>
    <xf numFmtId="17" fontId="2" fillId="0" borderId="1" xfId="0" applyNumberFormat="1" applyFont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center" vertical="center" wrapText="1"/>
    </xf>
    <xf numFmtId="43" fontId="2" fillId="0" borderId="1" xfId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 shrinkToFit="1"/>
    </xf>
    <xf numFmtId="0" fontId="4" fillId="0" borderId="3" xfId="0" applyFont="1" applyBorder="1" applyAlignment="1">
      <alignment horizontal="center"/>
    </xf>
    <xf numFmtId="0" fontId="4" fillId="0" borderId="3" xfId="0" applyFont="1" applyBorder="1" applyAlignment="1">
      <alignment horizontal="center" shrinkToFit="1"/>
    </xf>
    <xf numFmtId="0" fontId="3" fillId="0" borderId="0" xfId="0" applyFont="1" applyAlignment="1">
      <alignment horizontal="center"/>
    </xf>
    <xf numFmtId="0" fontId="3" fillId="0" borderId="4" xfId="0" applyFont="1" applyBorder="1" applyAlignment="1">
      <alignment horizontal="center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447675</xdr:colOff>
      <xdr:row>0</xdr:row>
      <xdr:rowOff>66675</xdr:rowOff>
    </xdr:from>
    <xdr:to>
      <xdr:col>9</xdr:col>
      <xdr:colOff>95250</xdr:colOff>
      <xdr:row>0</xdr:row>
      <xdr:rowOff>323850</xdr:rowOff>
    </xdr:to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id="{487EAF8A-7F67-414A-B325-2C049FB4DB77}"/>
            </a:ext>
          </a:extLst>
        </xdr:cNvPr>
        <xdr:cNvSpPr txBox="1"/>
      </xdr:nvSpPr>
      <xdr:spPr>
        <a:xfrm>
          <a:off x="10353675" y="66675"/>
          <a:ext cx="1143000" cy="2571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100"/>
            <a:t>แบบ สขร.๑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30D05A-E8ED-4170-B9B4-0890153DE4D4}">
  <sheetPr>
    <pageSetUpPr fitToPage="1"/>
  </sheetPr>
  <dimension ref="A1:Q45"/>
  <sheetViews>
    <sheetView tabSelected="1" topLeftCell="A21" zoomScaleNormal="100" workbookViewId="0">
      <selection activeCell="I7" sqref="I7"/>
    </sheetView>
  </sheetViews>
  <sheetFormatPr defaultRowHeight="14.25" x14ac:dyDescent="0.2"/>
  <cols>
    <col min="1" max="1" width="5.625" style="3" customWidth="1"/>
    <col min="2" max="2" width="14.875" customWidth="1"/>
    <col min="3" max="3" width="12.75" customWidth="1"/>
    <col min="4" max="5" width="11.125" customWidth="1"/>
    <col min="6" max="6" width="24.875" customWidth="1"/>
    <col min="7" max="7" width="26.25" customWidth="1"/>
    <col min="8" max="8" width="23.375" customWidth="1"/>
    <col min="9" max="9" width="19.625" customWidth="1"/>
  </cols>
  <sheetData>
    <row r="1" spans="1:17" ht="27" customHeight="1" x14ac:dyDescent="0.35">
      <c r="A1" s="16" t="s">
        <v>36</v>
      </c>
      <c r="B1" s="16"/>
      <c r="C1" s="16"/>
      <c r="D1" s="16"/>
      <c r="E1" s="16"/>
      <c r="F1" s="16"/>
      <c r="G1" s="16"/>
      <c r="H1" s="16"/>
      <c r="I1" s="16"/>
      <c r="J1" s="1"/>
      <c r="K1" s="1"/>
      <c r="L1" s="1"/>
      <c r="M1" s="1"/>
      <c r="N1" s="1"/>
      <c r="O1" s="1"/>
      <c r="P1" s="1"/>
      <c r="Q1" s="1"/>
    </row>
    <row r="2" spans="1:17" ht="27" customHeight="1" x14ac:dyDescent="0.35">
      <c r="A2" s="17" t="s">
        <v>16</v>
      </c>
      <c r="B2" s="17"/>
      <c r="C2" s="17"/>
      <c r="D2" s="17"/>
      <c r="E2" s="17"/>
      <c r="F2" s="17"/>
      <c r="G2" s="17"/>
      <c r="H2" s="17"/>
      <c r="I2" s="17"/>
      <c r="J2" s="1"/>
      <c r="K2" s="1"/>
      <c r="L2" s="1"/>
      <c r="M2" s="1"/>
      <c r="N2" s="1"/>
      <c r="O2" s="1"/>
      <c r="P2" s="1"/>
      <c r="Q2" s="1"/>
    </row>
    <row r="3" spans="1:17" ht="20.25" x14ac:dyDescent="0.3">
      <c r="A3" s="12" t="s">
        <v>0</v>
      </c>
      <c r="B3" s="12" t="s">
        <v>1</v>
      </c>
      <c r="C3" s="12" t="s">
        <v>2</v>
      </c>
      <c r="D3" s="12" t="s">
        <v>4</v>
      </c>
      <c r="E3" s="12" t="s">
        <v>5</v>
      </c>
      <c r="F3" s="12" t="s">
        <v>7</v>
      </c>
      <c r="G3" s="12" t="s">
        <v>10</v>
      </c>
      <c r="H3" s="12" t="s">
        <v>11</v>
      </c>
      <c r="I3" s="13" t="s">
        <v>13</v>
      </c>
      <c r="J3" s="1"/>
      <c r="K3" s="1"/>
      <c r="L3" s="1"/>
      <c r="M3" s="1"/>
      <c r="N3" s="1"/>
      <c r="O3" s="1"/>
      <c r="P3" s="1"/>
      <c r="Q3" s="1"/>
    </row>
    <row r="4" spans="1:17" ht="24" customHeight="1" x14ac:dyDescent="0.3">
      <c r="A4" s="14"/>
      <c r="B4" s="14"/>
      <c r="C4" s="14" t="s">
        <v>15</v>
      </c>
      <c r="D4" s="14" t="s">
        <v>3</v>
      </c>
      <c r="E4" s="14" t="s">
        <v>6</v>
      </c>
      <c r="F4" s="14" t="s">
        <v>8</v>
      </c>
      <c r="G4" s="14" t="s">
        <v>9</v>
      </c>
      <c r="H4" s="14" t="s">
        <v>12</v>
      </c>
      <c r="I4" s="15" t="s">
        <v>14</v>
      </c>
      <c r="J4" s="1"/>
      <c r="K4" s="1"/>
      <c r="L4" s="1"/>
      <c r="M4" s="1"/>
      <c r="N4" s="1"/>
      <c r="O4" s="1"/>
      <c r="P4" s="1"/>
      <c r="Q4" s="1"/>
    </row>
    <row r="5" spans="1:17" ht="45.95" customHeight="1" x14ac:dyDescent="0.3">
      <c r="A5" s="4">
        <f t="shared" ref="A5:A16" si="0">+A4+1</f>
        <v>1</v>
      </c>
      <c r="B5" s="4" t="s">
        <v>30</v>
      </c>
      <c r="C5" s="5">
        <v>170500</v>
      </c>
      <c r="D5" s="5">
        <f t="shared" ref="D5:D12" si="1">+C5</f>
        <v>170500</v>
      </c>
      <c r="E5" s="4" t="s">
        <v>17</v>
      </c>
      <c r="F5" s="7" t="s">
        <v>33</v>
      </c>
      <c r="G5" s="7" t="str">
        <f t="shared" ref="G5:G14" si="2">+F5</f>
        <v>นายปริญญา หร่ายวงศ์ เสนอราคา 170,500 บาท</v>
      </c>
      <c r="H5" s="7" t="s">
        <v>51</v>
      </c>
      <c r="I5" s="6" t="s">
        <v>71</v>
      </c>
      <c r="J5" s="1"/>
      <c r="K5" s="1"/>
      <c r="L5" s="1"/>
      <c r="M5" s="1"/>
      <c r="N5" s="1"/>
      <c r="O5" s="1"/>
      <c r="P5" s="1"/>
      <c r="Q5" s="1"/>
    </row>
    <row r="6" spans="1:17" ht="45.95" customHeight="1" x14ac:dyDescent="0.3">
      <c r="A6" s="4">
        <f>+A5+1</f>
        <v>2</v>
      </c>
      <c r="B6" s="4" t="s">
        <v>19</v>
      </c>
      <c r="C6" s="5">
        <v>18028</v>
      </c>
      <c r="D6" s="5">
        <f t="shared" ref="D6" si="3">+C6</f>
        <v>18028</v>
      </c>
      <c r="E6" s="4" t="s">
        <v>17</v>
      </c>
      <c r="F6" s="7" t="s">
        <v>42</v>
      </c>
      <c r="G6" s="7" t="str">
        <f t="shared" si="2"/>
        <v>บริษัท ทิพย์มณี ปิโตรเลียมจำกัด เสนอราคา 18,028บาท</v>
      </c>
      <c r="H6" s="7" t="s">
        <v>51</v>
      </c>
      <c r="I6" s="6" t="s">
        <v>70</v>
      </c>
      <c r="J6" s="1"/>
      <c r="K6" s="1"/>
      <c r="L6" s="1"/>
      <c r="M6" s="1"/>
      <c r="N6" s="1"/>
      <c r="O6" s="1"/>
      <c r="P6" s="1"/>
      <c r="Q6" s="1"/>
    </row>
    <row r="7" spans="1:17" ht="45.95" customHeight="1" x14ac:dyDescent="0.3">
      <c r="A7" s="4">
        <f t="shared" ref="A7:A10" si="4">+A6+1</f>
        <v>3</v>
      </c>
      <c r="B7" s="4" t="s">
        <v>40</v>
      </c>
      <c r="C7" s="5">
        <v>2880</v>
      </c>
      <c r="D7" s="5">
        <f t="shared" si="1"/>
        <v>2880</v>
      </c>
      <c r="E7" s="4" t="s">
        <v>17</v>
      </c>
      <c r="F7" s="7" t="s">
        <v>41</v>
      </c>
      <c r="G7" s="7" t="str">
        <f t="shared" ref="G7" si="5">+F7</f>
        <v>นางพิกุล  ศรประทุม เสนอราคา 2,880 บาท</v>
      </c>
      <c r="H7" s="7" t="s">
        <v>51</v>
      </c>
      <c r="I7" s="6" t="s">
        <v>69</v>
      </c>
      <c r="J7" s="1"/>
      <c r="K7" s="1"/>
      <c r="L7" s="1"/>
      <c r="M7" s="1"/>
      <c r="N7" s="1"/>
      <c r="O7" s="1"/>
      <c r="P7" s="1"/>
      <c r="Q7" s="1"/>
    </row>
    <row r="8" spans="1:17" ht="45.95" customHeight="1" x14ac:dyDescent="0.3">
      <c r="A8" s="4">
        <f>+A7+1</f>
        <v>4</v>
      </c>
      <c r="B8" s="4" t="s">
        <v>30</v>
      </c>
      <c r="C8" s="5">
        <v>170500</v>
      </c>
      <c r="D8" s="5">
        <f t="shared" si="1"/>
        <v>170500</v>
      </c>
      <c r="E8" s="4" t="s">
        <v>17</v>
      </c>
      <c r="F8" s="7" t="s">
        <v>32</v>
      </c>
      <c r="G8" s="7" t="str">
        <f t="shared" si="2"/>
        <v>นางนวลจันทร์ ปรางทอง เสนอราคา 170,500 บาท</v>
      </c>
      <c r="H8" s="7" t="s">
        <v>51</v>
      </c>
      <c r="I8" s="6" t="s">
        <v>68</v>
      </c>
      <c r="J8" s="1"/>
      <c r="K8" s="1"/>
      <c r="L8" s="1"/>
      <c r="M8" s="1"/>
      <c r="N8" s="1"/>
      <c r="O8" s="1"/>
      <c r="P8" s="1"/>
      <c r="Q8" s="1"/>
    </row>
    <row r="9" spans="1:17" ht="45.95" customHeight="1" x14ac:dyDescent="0.3">
      <c r="A9" s="4">
        <f t="shared" si="4"/>
        <v>5</v>
      </c>
      <c r="B9" s="4" t="s">
        <v>30</v>
      </c>
      <c r="C9" s="5">
        <v>148500</v>
      </c>
      <c r="D9" s="5">
        <f t="shared" si="1"/>
        <v>148500</v>
      </c>
      <c r="E9" s="4" t="s">
        <v>17</v>
      </c>
      <c r="F9" s="7" t="s">
        <v>31</v>
      </c>
      <c r="G9" s="7" t="str">
        <f t="shared" si="2"/>
        <v>นางสาวกานต์ธิดา  สาคร เสนอราคา 148,500 บาท</v>
      </c>
      <c r="H9" s="7" t="s">
        <v>51</v>
      </c>
      <c r="I9" s="6" t="s">
        <v>67</v>
      </c>
      <c r="J9" s="1"/>
      <c r="K9" s="1"/>
      <c r="L9" s="1"/>
      <c r="M9" s="1"/>
      <c r="N9" s="1"/>
      <c r="O9" s="1"/>
      <c r="P9" s="1"/>
      <c r="Q9" s="1"/>
    </row>
    <row r="10" spans="1:17" ht="45.95" customHeight="1" x14ac:dyDescent="0.3">
      <c r="A10" s="4">
        <f t="shared" si="4"/>
        <v>6</v>
      </c>
      <c r="B10" s="4" t="s">
        <v>30</v>
      </c>
      <c r="C10" s="5">
        <v>90000</v>
      </c>
      <c r="D10" s="5">
        <f t="shared" si="1"/>
        <v>90000</v>
      </c>
      <c r="E10" s="4" t="s">
        <v>17</v>
      </c>
      <c r="F10" s="7" t="s">
        <v>34</v>
      </c>
      <c r="G10" s="7" t="str">
        <f t="shared" si="2"/>
        <v>นายญาณวุฒิ สังวงศ์ เสนอราคา 90,000 บาท</v>
      </c>
      <c r="H10" s="7" t="s">
        <v>51</v>
      </c>
      <c r="I10" s="6" t="s">
        <v>66</v>
      </c>
      <c r="J10" s="1"/>
      <c r="K10" s="1"/>
      <c r="L10" s="1"/>
      <c r="M10" s="1"/>
      <c r="N10" s="1"/>
      <c r="O10" s="1"/>
      <c r="P10" s="1"/>
      <c r="Q10" s="1"/>
    </row>
    <row r="11" spans="1:17" ht="45.95" customHeight="1" x14ac:dyDescent="0.3">
      <c r="A11" s="4">
        <f t="shared" si="0"/>
        <v>7</v>
      </c>
      <c r="B11" s="7" t="s">
        <v>20</v>
      </c>
      <c r="C11" s="8">
        <v>450</v>
      </c>
      <c r="D11" s="8">
        <f t="shared" si="1"/>
        <v>450</v>
      </c>
      <c r="E11" s="7" t="s">
        <v>17</v>
      </c>
      <c r="F11" s="7" t="s">
        <v>22</v>
      </c>
      <c r="G11" s="7" t="str">
        <f t="shared" si="2"/>
        <v>ร้าน ไพศาล เสนอราคา 450บาท</v>
      </c>
      <c r="H11" s="7" t="s">
        <v>51</v>
      </c>
      <c r="I11" s="9" t="s">
        <v>65</v>
      </c>
      <c r="J11" s="1"/>
      <c r="K11" s="1"/>
      <c r="L11" s="1"/>
      <c r="M11" s="1"/>
      <c r="N11" s="1"/>
      <c r="O11" s="1"/>
      <c r="P11" s="1"/>
      <c r="Q11" s="1"/>
    </row>
    <row r="12" spans="1:17" ht="45.95" customHeight="1" x14ac:dyDescent="0.3">
      <c r="A12" s="4">
        <f t="shared" si="0"/>
        <v>8</v>
      </c>
      <c r="B12" s="7" t="s">
        <v>20</v>
      </c>
      <c r="C12" s="8">
        <v>650</v>
      </c>
      <c r="D12" s="8">
        <f t="shared" si="1"/>
        <v>650</v>
      </c>
      <c r="E12" s="7" t="s">
        <v>17</v>
      </c>
      <c r="F12" s="7" t="s">
        <v>37</v>
      </c>
      <c r="G12" s="7" t="str">
        <f t="shared" si="2"/>
        <v>ร้าน ซุ้มไม้เก่า บึงพระราม เสนอราคา 650.-บาท</v>
      </c>
      <c r="H12" s="7" t="s">
        <v>51</v>
      </c>
      <c r="I12" s="9" t="s">
        <v>64</v>
      </c>
      <c r="J12" s="1"/>
      <c r="K12" s="1"/>
      <c r="L12" s="1"/>
      <c r="M12" s="1"/>
      <c r="N12" s="1"/>
      <c r="O12" s="1"/>
      <c r="P12" s="1"/>
      <c r="Q12" s="1"/>
    </row>
    <row r="13" spans="1:17" ht="45.95" customHeight="1" x14ac:dyDescent="0.3">
      <c r="A13" s="4">
        <f t="shared" si="0"/>
        <v>9</v>
      </c>
      <c r="B13" s="7" t="s">
        <v>20</v>
      </c>
      <c r="C13" s="8">
        <v>1500</v>
      </c>
      <c r="D13" s="8">
        <v>1500</v>
      </c>
      <c r="E13" s="7" t="s">
        <v>17</v>
      </c>
      <c r="F13" s="7" t="s">
        <v>23</v>
      </c>
      <c r="G13" s="7" t="str">
        <f t="shared" si="2"/>
        <v>ร้านราตรีเบญรงค์</v>
      </c>
      <c r="H13" s="7" t="s">
        <v>51</v>
      </c>
      <c r="I13" s="9" t="s">
        <v>63</v>
      </c>
      <c r="J13" s="1"/>
      <c r="K13" s="1"/>
      <c r="L13" s="1"/>
      <c r="M13" s="1"/>
      <c r="N13" s="1"/>
      <c r="O13" s="1"/>
      <c r="P13" s="1"/>
      <c r="Q13" s="1"/>
    </row>
    <row r="14" spans="1:17" ht="45.95" customHeight="1" x14ac:dyDescent="0.3">
      <c r="A14" s="4">
        <f t="shared" si="0"/>
        <v>10</v>
      </c>
      <c r="B14" s="7" t="s">
        <v>21</v>
      </c>
      <c r="C14" s="8">
        <v>100</v>
      </c>
      <c r="D14" s="8">
        <f t="shared" ref="D14:D21" si="6">+C14</f>
        <v>100</v>
      </c>
      <c r="E14" s="7" t="str">
        <f>+E12</f>
        <v>เฉพาะเจาะจง</v>
      </c>
      <c r="F14" s="7" t="s">
        <v>24</v>
      </c>
      <c r="G14" s="7" t="str">
        <f t="shared" si="2"/>
        <v>ร้าน เทียนวัฒนาพริ้นท์ติ้ง  เสนอราคา 100 บาท</v>
      </c>
      <c r="H14" s="7" t="s">
        <v>51</v>
      </c>
      <c r="I14" s="7" t="s">
        <v>62</v>
      </c>
      <c r="J14" s="1"/>
      <c r="K14" s="1"/>
      <c r="L14" s="1"/>
      <c r="M14" s="1"/>
      <c r="N14" s="1"/>
      <c r="O14" s="1"/>
      <c r="P14" s="1"/>
      <c r="Q14" s="1"/>
    </row>
    <row r="15" spans="1:17" ht="45.95" customHeight="1" x14ac:dyDescent="0.3">
      <c r="A15" s="4">
        <f t="shared" si="0"/>
        <v>11</v>
      </c>
      <c r="B15" s="10" t="s">
        <v>18</v>
      </c>
      <c r="C15" s="11">
        <v>770</v>
      </c>
      <c r="D15" s="11">
        <f t="shared" si="6"/>
        <v>770</v>
      </c>
      <c r="E15" s="7" t="str">
        <f>+E14</f>
        <v>เฉพาะเจาะจง</v>
      </c>
      <c r="F15" s="10" t="s">
        <v>25</v>
      </c>
      <c r="G15" s="10" t="str">
        <f t="shared" ref="G15:G18" si="7">+F15</f>
        <v>ร้านงานดี เสนอราคา 770 บาท</v>
      </c>
      <c r="H15" s="7" t="s">
        <v>51</v>
      </c>
      <c r="I15" s="10" t="s">
        <v>61</v>
      </c>
      <c r="J15" s="1"/>
      <c r="K15" s="1"/>
      <c r="L15" s="1"/>
      <c r="M15" s="1"/>
      <c r="N15" s="1"/>
      <c r="O15" s="1"/>
      <c r="P15" s="1"/>
      <c r="Q15" s="1"/>
    </row>
    <row r="16" spans="1:17" ht="45.95" customHeight="1" x14ac:dyDescent="0.3">
      <c r="A16" s="4">
        <f t="shared" si="0"/>
        <v>12</v>
      </c>
      <c r="B16" s="10" t="s">
        <v>26</v>
      </c>
      <c r="C16" s="11">
        <v>1600</v>
      </c>
      <c r="D16" s="11">
        <f t="shared" si="6"/>
        <v>1600</v>
      </c>
      <c r="E16" s="7" t="str">
        <f>+E15</f>
        <v>เฉพาะเจาะจง</v>
      </c>
      <c r="F16" s="10" t="s">
        <v>27</v>
      </c>
      <c r="G16" s="10" t="str">
        <f t="shared" si="7"/>
        <v>ร้านแหม่มตรายาง 2 เสนอราคา 1,600 บาท</v>
      </c>
      <c r="H16" s="7" t="s">
        <v>51</v>
      </c>
      <c r="I16" s="10" t="s">
        <v>60</v>
      </c>
      <c r="J16" s="1"/>
      <c r="K16" s="1"/>
      <c r="L16" s="1"/>
      <c r="M16" s="1"/>
      <c r="N16" s="1"/>
      <c r="O16" s="1"/>
      <c r="P16" s="1"/>
      <c r="Q16" s="1"/>
    </row>
    <row r="17" spans="1:17" ht="45.95" customHeight="1" x14ac:dyDescent="0.3">
      <c r="A17" s="7">
        <f t="shared" ref="A17:A24" si="8">+A16+1</f>
        <v>13</v>
      </c>
      <c r="B17" s="10" t="s">
        <v>20</v>
      </c>
      <c r="C17" s="11">
        <v>419</v>
      </c>
      <c r="D17" s="11">
        <f t="shared" si="6"/>
        <v>419</v>
      </c>
      <c r="E17" s="10" t="s">
        <v>17</v>
      </c>
      <c r="F17" s="10" t="s">
        <v>28</v>
      </c>
      <c r="G17" s="10" t="str">
        <f t="shared" si="7"/>
        <v>ร้านสวนแก้วพาณิชย์ เสนอราคา 419 บาท</v>
      </c>
      <c r="H17" s="7" t="s">
        <v>51</v>
      </c>
      <c r="I17" s="10" t="s">
        <v>59</v>
      </c>
      <c r="J17" s="1"/>
      <c r="K17" s="1"/>
      <c r="L17" s="1"/>
      <c r="M17" s="1"/>
      <c r="N17" s="1"/>
      <c r="O17" s="1"/>
      <c r="P17" s="1"/>
      <c r="Q17" s="1"/>
    </row>
    <row r="18" spans="1:17" ht="45.95" customHeight="1" x14ac:dyDescent="0.3">
      <c r="A18" s="7">
        <f t="shared" si="8"/>
        <v>14</v>
      </c>
      <c r="B18" s="10" t="s">
        <v>18</v>
      </c>
      <c r="C18" s="11">
        <v>4680</v>
      </c>
      <c r="D18" s="11">
        <f t="shared" si="6"/>
        <v>4680</v>
      </c>
      <c r="E18" s="10" t="s">
        <v>17</v>
      </c>
      <c r="F18" s="10" t="s">
        <v>29</v>
      </c>
      <c r="G18" s="10" t="str">
        <f t="shared" si="7"/>
        <v>ร้านปูหน่อง เสนอราคา 4,680บาท</v>
      </c>
      <c r="H18" s="7" t="s">
        <v>51</v>
      </c>
      <c r="I18" s="10" t="s">
        <v>58</v>
      </c>
      <c r="J18" s="1"/>
      <c r="K18" s="1"/>
      <c r="L18" s="1"/>
      <c r="M18" s="1"/>
      <c r="N18" s="1"/>
      <c r="O18" s="1"/>
      <c r="P18" s="1"/>
      <c r="Q18" s="1"/>
    </row>
    <row r="19" spans="1:17" ht="45.95" customHeight="1" x14ac:dyDescent="0.3">
      <c r="A19" s="7">
        <f t="shared" si="8"/>
        <v>15</v>
      </c>
      <c r="B19" s="10" t="s">
        <v>18</v>
      </c>
      <c r="C19" s="11">
        <v>1850</v>
      </c>
      <c r="D19" s="11">
        <f t="shared" si="6"/>
        <v>1850</v>
      </c>
      <c r="E19" s="10" t="s">
        <v>17</v>
      </c>
      <c r="F19" s="10" t="s">
        <v>35</v>
      </c>
      <c r="G19" s="10" t="str">
        <f t="shared" ref="G19:G24" si="9">+F19</f>
        <v>ร้านปูหน่อง เสนอราคา 1,850บาท</v>
      </c>
      <c r="H19" s="7" t="s">
        <v>51</v>
      </c>
      <c r="I19" s="10" t="s">
        <v>57</v>
      </c>
      <c r="J19" s="1"/>
      <c r="K19" s="1"/>
      <c r="L19" s="1"/>
      <c r="M19" s="1"/>
      <c r="N19" s="1"/>
      <c r="O19" s="1"/>
      <c r="P19" s="1"/>
      <c r="Q19" s="1"/>
    </row>
    <row r="20" spans="1:17" ht="45.95" customHeight="1" x14ac:dyDescent="0.3">
      <c r="A20" s="7">
        <f t="shared" si="8"/>
        <v>16</v>
      </c>
      <c r="B20" s="10" t="s">
        <v>43</v>
      </c>
      <c r="C20" s="11">
        <v>2000</v>
      </c>
      <c r="D20" s="11">
        <f t="shared" si="6"/>
        <v>2000</v>
      </c>
      <c r="E20" s="10" t="s">
        <v>17</v>
      </c>
      <c r="F20" s="10" t="s">
        <v>44</v>
      </c>
      <c r="G20" s="10" t="str">
        <f t="shared" si="9"/>
        <v>นายสมเกียรติ วิเชียรวิลาสัณฑ์ เสนอราคา 2,000 บาท</v>
      </c>
      <c r="H20" s="7" t="s">
        <v>51</v>
      </c>
      <c r="I20" s="10" t="s">
        <v>56</v>
      </c>
      <c r="J20" s="1"/>
      <c r="K20" s="1"/>
      <c r="L20" s="1"/>
      <c r="M20" s="1"/>
      <c r="N20" s="1"/>
      <c r="O20" s="1"/>
      <c r="P20" s="1"/>
      <c r="Q20" s="1"/>
    </row>
    <row r="21" spans="1:17" ht="45.95" customHeight="1" x14ac:dyDescent="0.3">
      <c r="A21" s="7">
        <f t="shared" si="8"/>
        <v>17</v>
      </c>
      <c r="B21" s="10" t="s">
        <v>45</v>
      </c>
      <c r="C21" s="11">
        <v>1300</v>
      </c>
      <c r="D21" s="11">
        <f t="shared" si="6"/>
        <v>1300</v>
      </c>
      <c r="E21" s="10" t="s">
        <v>17</v>
      </c>
      <c r="F21" s="10" t="s">
        <v>46</v>
      </c>
      <c r="G21" s="10" t="str">
        <f t="shared" si="9"/>
        <v>ร้าน รัชนี ฟลอริดา เสนอราคา 1,300 บาท</v>
      </c>
      <c r="H21" s="7" t="s">
        <v>51</v>
      </c>
      <c r="I21" s="10" t="s">
        <v>55</v>
      </c>
      <c r="J21" s="1"/>
      <c r="K21" s="1"/>
      <c r="L21" s="1"/>
      <c r="M21" s="1"/>
      <c r="N21" s="1"/>
      <c r="O21" s="1"/>
      <c r="P21" s="1"/>
      <c r="Q21" s="1"/>
    </row>
    <row r="22" spans="1:17" ht="45.95" customHeight="1" x14ac:dyDescent="0.3">
      <c r="A22" s="7">
        <f t="shared" si="8"/>
        <v>18</v>
      </c>
      <c r="B22" s="7" t="s">
        <v>47</v>
      </c>
      <c r="C22" s="8">
        <v>2500</v>
      </c>
      <c r="D22" s="8">
        <v>2500</v>
      </c>
      <c r="E22" s="7" t="s">
        <v>17</v>
      </c>
      <c r="F22" s="7" t="s">
        <v>48</v>
      </c>
      <c r="G22" s="7" t="str">
        <f t="shared" si="9"/>
        <v>นางสาววรรณา พวงมาลัย เสนอราคา 2,500 บาท</v>
      </c>
      <c r="H22" s="7" t="s">
        <v>51</v>
      </c>
      <c r="I22" s="10" t="s">
        <v>54</v>
      </c>
      <c r="J22" s="1"/>
      <c r="K22" s="1"/>
      <c r="L22" s="1"/>
      <c r="M22" s="1"/>
      <c r="N22" s="1"/>
      <c r="O22" s="1"/>
      <c r="P22" s="1"/>
      <c r="Q22" s="1"/>
    </row>
    <row r="23" spans="1:17" ht="45.95" customHeight="1" x14ac:dyDescent="0.3">
      <c r="A23" s="7">
        <f t="shared" si="8"/>
        <v>19</v>
      </c>
      <c r="B23" s="10" t="s">
        <v>49</v>
      </c>
      <c r="C23" s="11">
        <v>3000</v>
      </c>
      <c r="D23" s="11">
        <f t="shared" ref="D23" si="10">+C23</f>
        <v>3000</v>
      </c>
      <c r="E23" s="10" t="s">
        <v>17</v>
      </c>
      <c r="F23" s="10" t="s">
        <v>50</v>
      </c>
      <c r="G23" s="10" t="str">
        <f t="shared" si="9"/>
        <v>นางสาวพรทิพย์ กลึงกลม เสนอราคา 3,000 บาท</v>
      </c>
      <c r="H23" s="7" t="s">
        <v>51</v>
      </c>
      <c r="I23" s="10" t="s">
        <v>53</v>
      </c>
      <c r="J23" s="1"/>
      <c r="K23" s="1"/>
      <c r="L23" s="1"/>
      <c r="M23" s="1"/>
      <c r="N23" s="1"/>
      <c r="O23" s="1"/>
      <c r="P23" s="1"/>
      <c r="Q23" s="1"/>
    </row>
    <row r="24" spans="1:17" ht="45.95" customHeight="1" x14ac:dyDescent="0.3">
      <c r="A24" s="7">
        <f t="shared" si="8"/>
        <v>20</v>
      </c>
      <c r="B24" s="10" t="s">
        <v>38</v>
      </c>
      <c r="C24" s="11">
        <v>475</v>
      </c>
      <c r="D24" s="11">
        <f t="shared" ref="D24" si="11">+C24</f>
        <v>475</v>
      </c>
      <c r="E24" s="10" t="s">
        <v>17</v>
      </c>
      <c r="F24" s="10" t="s">
        <v>39</v>
      </c>
      <c r="G24" s="10" t="str">
        <f t="shared" si="9"/>
        <v>ร้าน ไพศาล เสนอราคา 475บาท</v>
      </c>
      <c r="H24" s="7" t="s">
        <v>51</v>
      </c>
      <c r="I24" s="10" t="s">
        <v>52</v>
      </c>
      <c r="J24" s="1"/>
      <c r="K24" s="1"/>
      <c r="L24" s="1"/>
      <c r="M24" s="1"/>
      <c r="N24" s="1"/>
      <c r="O24" s="1"/>
      <c r="P24" s="1"/>
      <c r="Q24" s="1"/>
    </row>
    <row r="25" spans="1:17" ht="45.95" customHeight="1" x14ac:dyDescent="0.3">
      <c r="A25" s="7"/>
      <c r="B25" s="4"/>
      <c r="C25" s="5"/>
      <c r="D25" s="5"/>
      <c r="E25" s="4"/>
      <c r="F25" s="7"/>
      <c r="G25" s="7"/>
      <c r="H25" s="4"/>
      <c r="I25" s="9"/>
      <c r="J25" s="1"/>
      <c r="K25" s="1"/>
      <c r="L25" s="1"/>
      <c r="M25" s="1"/>
      <c r="N25" s="1"/>
      <c r="O25" s="1"/>
      <c r="P25" s="1"/>
      <c r="Q25" s="1"/>
    </row>
    <row r="26" spans="1:17" ht="20.25" x14ac:dyDescent="0.3">
      <c r="A26" s="2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20.25" x14ac:dyDescent="0.3">
      <c r="A27" s="2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7" ht="20.25" x14ac:dyDescent="0.3">
      <c r="A28" s="2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ht="20.25" x14ac:dyDescent="0.3">
      <c r="A29" s="2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ht="20.25" x14ac:dyDescent="0.3">
      <c r="A30" s="2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ht="20.25" x14ac:dyDescent="0.3">
      <c r="A31" s="2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 ht="20.25" x14ac:dyDescent="0.3">
      <c r="A32" s="2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 ht="20.25" x14ac:dyDescent="0.3">
      <c r="A33" s="2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 ht="20.25" x14ac:dyDescent="0.3">
      <c r="A34" s="2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1:17" ht="20.25" x14ac:dyDescent="0.3">
      <c r="A35" s="2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1:17" ht="20.25" x14ac:dyDescent="0.3">
      <c r="A36" s="2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1:17" ht="20.25" x14ac:dyDescent="0.3">
      <c r="A37" s="2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 ht="20.25" x14ac:dyDescent="0.3">
      <c r="A38" s="2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ht="20.25" x14ac:dyDescent="0.3">
      <c r="A39" s="2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ht="20.25" x14ac:dyDescent="0.3">
      <c r="A40" s="2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ht="20.25" x14ac:dyDescent="0.3">
      <c r="A41" s="2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ht="20.25" x14ac:dyDescent="0.3">
      <c r="A42" s="2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 ht="20.25" x14ac:dyDescent="0.3">
      <c r="A43" s="2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ht="20.25" x14ac:dyDescent="0.3">
      <c r="A44" s="2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 ht="20.25" x14ac:dyDescent="0.3">
      <c r="A45" s="2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</sheetData>
  <mergeCells count="2">
    <mergeCell ref="A1:I1"/>
    <mergeCell ref="A2:I2"/>
  </mergeCells>
  <pageMargins left="0.11811023622047245" right="0.11811023622047245" top="0.74803149606299213" bottom="0.74803149606299213" header="0.31496062992125984" footer="0.31496062992125984"/>
  <pageSetup paperSize="9" scale="92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พ.ย.65</vt:lpstr>
      <vt:lpstr>พ.ย.65!Print_Titles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Win7</dc:creator>
  <cp:lastModifiedBy>Win7</cp:lastModifiedBy>
  <cp:lastPrinted>2023-03-14T08:38:47Z</cp:lastPrinted>
  <dcterms:created xsi:type="dcterms:W3CDTF">2022-06-13T02:47:42Z</dcterms:created>
  <dcterms:modified xsi:type="dcterms:W3CDTF">2023-03-15T02:05:06Z</dcterms:modified>
</cp:coreProperties>
</file>